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clean" sheetId="1" r:id="rId1"/>
    <sheet name="Лист1" sheetId="2" r:id="rId2"/>
  </sheets>
  <definedNames>
    <definedName name="_xlfn.CEILING.PRECISE" hidden="1">#NAME?</definedName>
    <definedName name="_xlnm.Print_Area" localSheetId="0">'clean'!$A$1:$I$173</definedName>
  </definedNames>
  <calcPr fullCalcOnLoad="1"/>
</workbook>
</file>

<file path=xl/sharedStrings.xml><?xml version="1.0" encoding="utf-8"?>
<sst xmlns="http://schemas.openxmlformats.org/spreadsheetml/2006/main" count="492" uniqueCount="350">
  <si>
    <t>Многокомпонентное средство содержащее мраморную крошку,  предназначено  для удаления уже образовавшейся наледи и снежного наката. Начинает моментально и эффективно действовать при контакте со льдом и снегом, обеспечивает абразивный (антискользящий) эффект. Хлориды кальция и натрия быстро растопят наледь, а мраморная крошка не позволит скользить на обработанной поверхности пешеходам и автомобилям. Препятствует повторному появлению гололеда до следующих снегопадов или резкого похолодания. Содержит ингибиторы коррозии. Экологически безопасно.</t>
  </si>
  <si>
    <t xml:space="preserve">PROSEPT АНТИЛЕД-32 </t>
  </si>
  <si>
    <t>Реагент  на основе хлористого кальция. Содержит ингибитор коррозии. Высокая гигроскопичность средства позволяет поглощать влагу в считанные секунды и переходить в жидкое состояние с выделением тепла, которое и способствует таянию снежного покрова и льда, образуя насыщенный раствор, имеющий температуру замерзания значительно ниже, чем у воды. Способен действовать при достаточно низких температурах до -32 °С. Не вызывает коррозию автотехники и инженерных коммуникаций. Полностью растворим в воде, после уборки не оставляет следов. Расход на 30-60% ниже, чем у средств смешанного типа или на основе только технической соли. В рекомендованных концентрациях безопасен для окружающей среды.</t>
  </si>
  <si>
    <t>PROSEPT АНТИЛЕД ЭКО</t>
  </si>
  <si>
    <t>100 % природный материал — мраморная крошка фракции 2-5мм   предназначена  для борьбы с гололёдом. За счет более высокой твердости, чем у льда, своей абразивности и отсутствия мелких пылевидных частиц обеспечивает эффективный антискользящий эффект, повышает сцепление подошв обуви и автомобильных шин с поверхностью дорожного покрытия, тротуаров, сокращает тормозной путь автомобиля. Лед разрушается механически вне зависимости от температуры, и при этом отсутствуют лужи жидкой грязи. Крошка экологически безопасна, так как не является химическим реагентом, ее гранулы, попадая в почву, хорошо перерабатываются почвенными микроорганизмами. Не вызывает коррозии и не портит обувь, не оказывает влияния на износ дорожного покрытия.</t>
  </si>
  <si>
    <t>4,5 кг ПЭТ</t>
  </si>
  <si>
    <t>6 кг ПЭТ</t>
  </si>
  <si>
    <t>3л</t>
  </si>
  <si>
    <r>
      <t xml:space="preserve">Crystal </t>
    </r>
    <r>
      <rPr>
        <sz val="14"/>
        <rFont val="Arial"/>
        <family val="2"/>
      </rPr>
      <t>ж</t>
    </r>
    <r>
      <rPr>
        <sz val="11"/>
        <rFont val="Arial"/>
        <family val="2"/>
      </rPr>
      <t xml:space="preserve">идкий моющий концентрат для стирки белья  </t>
    </r>
    <r>
      <rPr>
        <b/>
        <sz val="11"/>
        <color indexed="10"/>
        <rFont val="Arial"/>
        <family val="2"/>
      </rPr>
      <t>(</t>
    </r>
    <r>
      <rPr>
        <b/>
        <sz val="14"/>
        <color indexed="10"/>
        <rFont val="Arial"/>
        <family val="2"/>
      </rPr>
      <t>N</t>
    </r>
    <r>
      <rPr>
        <b/>
        <sz val="14"/>
        <color indexed="10"/>
        <rFont val="Arial"/>
        <family val="2"/>
      </rPr>
      <t>EW)</t>
    </r>
  </si>
  <si>
    <t>244-3</t>
  </si>
  <si>
    <t>Концентрированное универсальное моющее средство со средним пенообразованием. Удаляет типовые загрязнения с хлопчатобумажных, смесовых  и синтетических тканей. Сохраняет форму и первоначальный цвет изделия, уменьшает инкрустацию тканей и облегчает глажение. Содержит вещества, предотвращающие образование накипи на нагревательных элементах стиральных машин. Хорошо выполаскивается, не оставляя на ткани разводов и пятен, отличается бережным отношением к тканям. Не содержит фосфатов, оптических отбеливателей и красителей. Хорошо растворяется в воде любой жесткости и температуры.</t>
  </si>
  <si>
    <r>
      <t xml:space="preserve">Bath Fungy </t>
    </r>
    <r>
      <rPr>
        <b/>
        <sz val="11"/>
        <color indexed="17"/>
        <rFont val="Arial"/>
        <family val="2"/>
      </rPr>
      <t>(Новая - непрозрачная бутылка 0,5; Увеличен срок годности; УЛУЧШЕННАЯ ФОРМУЛА!!!; )</t>
    </r>
    <r>
      <rPr>
        <b/>
        <sz val="14"/>
        <rFont val="Arial"/>
        <family val="2"/>
      </rPr>
      <t xml:space="preserve"> </t>
    </r>
    <r>
      <rPr>
        <sz val="11"/>
        <rFont val="Arial"/>
        <family val="2"/>
      </rPr>
      <t xml:space="preserve">средство для удаления плесени  с дезинфицирующим эффектом. </t>
    </r>
    <r>
      <rPr>
        <sz val="11"/>
        <color indexed="10"/>
        <rFont val="Arial"/>
        <family val="2"/>
      </rPr>
      <t>Концентрат(1:50-1:100)</t>
    </r>
  </si>
  <si>
    <t>ПРОТИВОГОЛОЛЁДНЫЕ СРЕДСТВА</t>
  </si>
  <si>
    <r>
      <t xml:space="preserve">Multipower E </t>
    </r>
    <r>
      <rPr>
        <b/>
        <sz val="14"/>
        <rFont val="Arial"/>
        <family val="2"/>
      </rPr>
      <t xml:space="preserve"> </t>
    </r>
    <r>
      <rPr>
        <sz val="11"/>
        <rFont val="Arial"/>
        <family val="2"/>
      </rPr>
      <t xml:space="preserve">средство </t>
    </r>
    <r>
      <rPr>
        <b/>
        <sz val="14"/>
        <color indexed="10"/>
        <rFont val="Arial"/>
        <family val="2"/>
      </rPr>
      <t>эконом-класса</t>
    </r>
    <r>
      <rPr>
        <sz val="11"/>
        <rFont val="Arial"/>
        <family val="2"/>
      </rPr>
      <t xml:space="preserve">  для мытья полов всех типов.    </t>
    </r>
    <r>
      <rPr>
        <sz val="11"/>
        <color indexed="10"/>
        <rFont val="Arial"/>
        <family val="2"/>
      </rPr>
      <t>Концентрат(1:20-1:125)</t>
    </r>
  </si>
  <si>
    <r>
      <t>Universal E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универсальное моющее средство </t>
    </r>
    <r>
      <rPr>
        <b/>
        <sz val="14"/>
        <color indexed="10"/>
        <rFont val="Arial"/>
        <family val="2"/>
      </rPr>
      <t xml:space="preserve">эконом - класса.  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Концентрат (1:10-1:100)</t>
    </r>
  </si>
  <si>
    <t>Нейтральное чистящее пенное средство. Характеризуется стабильным пенообразованием, высоким  диспергиргирующим действием. Удаляет масложировые, атмосферные и почвенные загрязнения.</t>
  </si>
  <si>
    <t>Щелочное чистящее пенное средство.  Удаляет атмосферные, почвенные и органические загрязнения, не повреждая цвет и текстуру волокон. Не оставляет разводов.</t>
  </si>
  <si>
    <t xml:space="preserve">Щелочное чистящее пенное средство.  Удаляет атмосферные, почвенные и органические загрязнения, не повреждая цвет и текстуру волокон. Не оставляет разводов. </t>
  </si>
  <si>
    <t>Carpet - средства для чистки ковров и текстильных изделий</t>
  </si>
  <si>
    <t>Нейтральное чистящее порошковое средство. Удаляет свежие и въевшиеся пятна с содержанием танина - пятна от чая, кофе, фруктов, алкогольных напитков.</t>
  </si>
  <si>
    <t>Щелочное моющее низкопенное  средство усиленного действия.  Удаляет атмосферные, почвенные и органические загрязнения со всех типов напольных покрытий. Для мытья  ручным и механизированным способом всех типов напольных покрытий - линолеума, ламината, керамических, из натурального и искусственного камня (мрамор, гранит, терраццо), синтетических, каучуковых деревянных, наливных.</t>
  </si>
  <si>
    <t xml:space="preserve">Щелочное моющее низкопенное  средство с отбеливающим эффектом.  Удаляет атмосферные, почвенные и органические загрязнения. Отбеливает светлые напольные покрытия, возвращает свежий вид полам, потемневшим со временем.  Для мытья ручным и механизированным способом щелочестойких напольных покрытий. </t>
  </si>
  <si>
    <t>Акрил - уретановое защитное средство для повышения износостойкости напольных покрытий. Защищает полы от механического и химического воздействия, ультрафиолетовых лучей, воздействия влаги. Улучшает внешний вид поверхности - придает блеск и маскирует мелкие повреждения. Предотвращает скольжение. Обладает грязеотталкивающим свойством. Применяется для ухода за поверхностями из линолеума, ламината, натурального и искусственного камня, а также за паркетными, деревянными и др. полами. Для ручного и механизированного применения.</t>
  </si>
  <si>
    <t>Слабощелочное моющее средство с нашатырным спиртом. Удаляет атмосферные, почвенные и органические загрязнения со всех видов стеклянных и зеркальных поверхностей, в том числе тонированных, шероховатых, рельефных. Антистатические  добавки, входящие в состав средства,  существенно снижают количество оседающей пыли, что замедляет загрязнение  и упрощает последующее мытье. Для ежедневного и периодического мытья  окон, витрин, витражей, стеклянных дверей и  перегородок, панорамных стекол, панелей, стеклоблоков.</t>
  </si>
  <si>
    <t>Слабощелочное моющее средство. Удаляет атмосферные, почвенные и органические загрязнения со всех видов стеклянных и зеркальных поверхностей, в том числе тонированных, шероховатых, рельефных. Не оставляет разводов. Быстро сохнет. Для ежедневного и периодического мытья  окон, витрин, витражей, стеклянных дверей и  перегородок, панорамных стекол, панелей, стеклоблоков.</t>
  </si>
  <si>
    <t xml:space="preserve">Нейтральное густое гелеобразное средство для мытья посуды вручную. 
Характеризуется умеренным пенообразованием, высоким диспергирующим и обезжиривающим действием в горячей и холодной воде. 
Удаляет следы пищи, жиры животного и растительного происхождения со всех видов поверхностей. Придает  блеск стеклянной посуде. Легко смывается. Не раздражает кожу рук. </t>
  </si>
  <si>
    <t xml:space="preserve">Нейтральное гелеобразное средство для мытья посуды вручную. 
Характеризуется умеренным пенообразованием, высоким диспергирующим и обезжиривающим действием в горячей и холодной воде. 
Удаляет следы пищи, жиры животного и растительного происхождения со всех видов поверхностей. Придает  блеск стеклянной посуде. Легко смывается. Не раздражает кожу рук. 
</t>
  </si>
  <si>
    <t>Нейтральное чистящее средство усиленного действия на основе растворителей. 
Удаляет следы скотча, клея и клеевых основ (этикеток, наклеек, стикеров), маркера, смолы, порошков для заправки картриджей и тонеров, сажу, копоть, нефтепродукты, жиры, масло.
Обладает дополнительным отбеливающим эффектом для пластиковых поверхностей.</t>
  </si>
  <si>
    <t>Нейтральное чистящее средство на основе биоорганических растворителей. Очищает аэрозольную краску и следы маркера с различных типов твердых поверхностей.Применяется для устранения следов вандализма -  уличного раскрашивания стен, тротуаров и тротуарной плитки, осквернения памятников, надгробий.</t>
  </si>
  <si>
    <t xml:space="preserve">Нейтральное чистящее средство на основе биоорганических растворителей.  Удаляет различные виды красок -аэрозольную, свежую масляную, акриловую, пенафталевую, следы маркера. Используется для обработки поверхностей - кирпичных, из натурального и искусственного камня, бетонных, асфальтовых, металлических, керамических, гипсовых, пластиковых, стеклянных, деревянных, а также оштукатуренных, лакированных и окрашенных поверхностей. </t>
  </si>
  <si>
    <t>Слабощелочное низкопенное моющее и чистящее средство. Удаляет стойкие органические загрязнения - жирные пятна, копоть, масла, косметику, чернила, следы от скотча и клея. Отбеливает пластик. Для  ежедневной уборки помещений - протирки корпусной мебели, оргтехники, теле-, аудио-, видео аппаратуры, поручней, окон, зеркал, стенок холодильника и духовых шкафов, автомобильных стекол.
Применяется для щелочестойких поверхностей – ламинированных, пластиковых, линолеума, стеклянных и оргстекла, зеркальных, хрустальных, металлических (нержавеющей и хромированной стали), керамических, мрамора и гранита.</t>
  </si>
  <si>
    <t xml:space="preserve">Щелочное пенное  средство усиленного действия без растворителей.  Снижает сцепление микрочастиц грязи с обрабатываемой поверхностью и позволяет удалять загрязнения напором воды, исключая механическое воздействие моющих инструментов.
Удаляет пыле-грязевые загрязнения, следы технических масел, смазочных материалов и нефтепродуктов, смолистые соединения, антиобледенительные реагенты и др.
</t>
  </si>
  <si>
    <t>Щелочное высокоэффективное пенное  средство без растворителей.  Снижает сцепление микрочастиц грязи с обрабатываемой поверхностью и позволяет удалять загрязнения напором воды, исключая механическое воздействие моющих инструментов.
Удаляет пыле-грязевые загрязнения, следы технических масел, смазочных материалов и нефтепродуктов, смолистые соединения, антиобледенительные реагенты и др.</t>
  </si>
  <si>
    <t xml:space="preserve">Щелочное моющее и обезжиривающее низкопенное средство. Удаляет сильные и стойкие загрязнения  - технические масла, смазочные материалы, нефтепродукты, сажу, битум, жировые пятна. Для мытья полов, стен, рабочих поверхностей ручным и механизированным способом. </t>
  </si>
  <si>
    <t>Артикул</t>
  </si>
  <si>
    <t xml:space="preserve">5л </t>
  </si>
  <si>
    <t>100-5</t>
  </si>
  <si>
    <t>101-5</t>
  </si>
  <si>
    <t>102-5</t>
  </si>
  <si>
    <t>104-5</t>
  </si>
  <si>
    <t>106-5</t>
  </si>
  <si>
    <t>107-5</t>
  </si>
  <si>
    <t>105-5</t>
  </si>
  <si>
    <t>108-5</t>
  </si>
  <si>
    <t>109-5</t>
  </si>
  <si>
    <t>110-5</t>
  </si>
  <si>
    <t>111-5</t>
  </si>
  <si>
    <t>112-5</t>
  </si>
  <si>
    <t>113-5</t>
  </si>
  <si>
    <t>114-5</t>
  </si>
  <si>
    <t>115-5</t>
  </si>
  <si>
    <t>116-5</t>
  </si>
  <si>
    <t>117-5</t>
  </si>
  <si>
    <t>118-5</t>
  </si>
  <si>
    <t>119-5</t>
  </si>
  <si>
    <t>120-5</t>
  </si>
  <si>
    <t>121-5</t>
  </si>
  <si>
    <t>122-5</t>
  </si>
  <si>
    <t>124-5</t>
  </si>
  <si>
    <t>125-5</t>
  </si>
  <si>
    <t>100-1</t>
  </si>
  <si>
    <t xml:space="preserve">1л </t>
  </si>
  <si>
    <t>101-1</t>
  </si>
  <si>
    <t>102-1</t>
  </si>
  <si>
    <t>104-1</t>
  </si>
  <si>
    <t>105-0</t>
  </si>
  <si>
    <t>107-1</t>
  </si>
  <si>
    <t>1л</t>
  </si>
  <si>
    <t>108-1</t>
  </si>
  <si>
    <t>109-1</t>
  </si>
  <si>
    <t>110-1</t>
  </si>
  <si>
    <t>111-1</t>
  </si>
  <si>
    <t>112-0</t>
  </si>
  <si>
    <t>113-1</t>
  </si>
  <si>
    <t>114-0</t>
  </si>
  <si>
    <t>116-0</t>
  </si>
  <si>
    <t>118-1</t>
  </si>
  <si>
    <t>119-1</t>
  </si>
  <si>
    <t>120-1</t>
  </si>
  <si>
    <t>121-1</t>
  </si>
  <si>
    <t>128-5</t>
  </si>
  <si>
    <t>130-5</t>
  </si>
  <si>
    <t>128-1</t>
  </si>
  <si>
    <t>131-5</t>
  </si>
  <si>
    <t>132-5</t>
  </si>
  <si>
    <t>134-5</t>
  </si>
  <si>
    <t>136-5</t>
  </si>
  <si>
    <t>137-5</t>
  </si>
  <si>
    <t>138-5</t>
  </si>
  <si>
    <t>131-5/5</t>
  </si>
  <si>
    <t>130-5/5</t>
  </si>
  <si>
    <t>143-5</t>
  </si>
  <si>
    <t>143-20</t>
  </si>
  <si>
    <t>136-20</t>
  </si>
  <si>
    <t xml:space="preserve">2л </t>
  </si>
  <si>
    <t>145-5/5</t>
  </si>
  <si>
    <t>145-5</t>
  </si>
  <si>
    <t>123-2</t>
  </si>
  <si>
    <t>150-5</t>
  </si>
  <si>
    <t>150-20</t>
  </si>
  <si>
    <t>153-2</t>
  </si>
  <si>
    <t>151-2</t>
  </si>
  <si>
    <t>154-5</t>
  </si>
  <si>
    <t>155-5</t>
  </si>
  <si>
    <t>156-5</t>
  </si>
  <si>
    <t>158-1</t>
  </si>
  <si>
    <t>158-5</t>
  </si>
  <si>
    <t>Наименование</t>
  </si>
  <si>
    <t>pH</t>
  </si>
  <si>
    <t>Объем, л</t>
  </si>
  <si>
    <t>Сильнощелочное чистящее средство на основе растворителей для удаления защитных напольных покрытий. Удаляет акриловые, акрил-уретановые на водной основе, стироловые, полимерные и сополимерные, восковые покрытия. Обезжиривает и очищает стойкие загрязнения - почвенные, атмосферные, сажу, копоть, масла, жиры, защитные пленки и полироли и др. Для ручного и механизированного применения.</t>
  </si>
  <si>
    <t>Щелочное гелеобразное средство с дезинфицирующим эффектом на основе активного хлора.
Удаляет органические загрязнения – грязе-солевые, жировые, мыльные налеты. Обеззараживает поверхности, уничтожая микроорганизмы (бактерии, грибки). Обладает отбеливающим свойством. Для мытья сантехники, смесителей, стен, полов, ватерлинии бассейна.</t>
  </si>
  <si>
    <t>0,5л</t>
  </si>
  <si>
    <t>5л</t>
  </si>
  <si>
    <t>20л</t>
  </si>
  <si>
    <t xml:space="preserve">ПРАЙС -  ЛИСТ на профессиональную химию ПРОСЕПТ     действует с 18.04.2016г.                                                                                                                                                              Тел. 286-01-26, 200-01-82 </t>
  </si>
  <si>
    <r>
      <t xml:space="preserve">Оптовая*** Базовая Цена, руб. </t>
    </r>
    <r>
      <rPr>
        <b/>
        <sz val="14"/>
        <color indexed="10"/>
        <rFont val="Arial"/>
        <family val="2"/>
      </rPr>
      <t xml:space="preserve">с 18.04.2016 </t>
    </r>
    <r>
      <rPr>
        <b/>
        <sz val="14"/>
        <rFont val="Arial"/>
        <family val="2"/>
      </rPr>
      <t>руб. с НДС</t>
    </r>
  </si>
  <si>
    <t>***Оптовая цена действует:
5л канистры -от 4шт:
2л банки- от 6шт;
1л - от 12 шт;
0,5л - от 12 шт.</t>
  </si>
  <si>
    <t>Нейтральное моющее низкопенное средство.  Удаляет основные виды загрязнений со всех типов твердых поверхностей. Для комплексной уборки помещений - мытья полов, стен, лестниц, дверей, корпусной мебели,  бытовой и офисной техники и т.д.  Для применения ручным и механизированным способом.</t>
  </si>
  <si>
    <t>550 мл</t>
  </si>
  <si>
    <t>Порошковый щелочной низкопенный концентрат. Удаляет атмосферные и почвенные загрязнения на хлопчатобумажных и иных тканях. Предохраняет ткани от выцветания и линьки. Экологически безопасно. Химически стабильно в воде и на воздухе. Экономно расходуется.</t>
  </si>
  <si>
    <t>Порошковый щелочной низкопенный концентрат. Отлично растворяется в воде. Обладает выраженным отбеливающим действием. Удаляет атмосферные и почвенные загрязнения на хлопчатобумажных и иных тканях. Предупреждает посерение ткани. Экологически безопасно. Химически стабильно в воде и на воздухе. Экономно расходуется.</t>
  </si>
  <si>
    <r>
      <t xml:space="preserve">Crystall White </t>
    </r>
    <r>
      <rPr>
        <sz val="11"/>
        <rFont val="Arial"/>
        <family val="2"/>
      </rPr>
      <t>стиральный порошок для белых тканей</t>
    </r>
  </si>
  <si>
    <r>
      <t xml:space="preserve">Crystall Colour </t>
    </r>
    <r>
      <rPr>
        <sz val="11"/>
        <rFont val="Arial"/>
        <family val="2"/>
      </rPr>
      <t>стиральный порошок для цветных тканей с функцией "защита цвета"</t>
    </r>
  </si>
  <si>
    <t>217-1</t>
  </si>
  <si>
    <t>218-1</t>
  </si>
  <si>
    <t>219-1</t>
  </si>
  <si>
    <r>
      <t xml:space="preserve">Lorry Shampoo 750 </t>
    </r>
    <r>
      <rPr>
        <sz val="11"/>
        <rFont val="Arial"/>
        <family val="2"/>
      </rPr>
      <t xml:space="preserve">автошампунь однокомпонентный для бесконтактной мойки автотранспорта усиленного действия.                                                                              </t>
    </r>
    <r>
      <rPr>
        <sz val="11"/>
        <color indexed="10"/>
        <rFont val="Arial"/>
        <family val="2"/>
      </rPr>
      <t>Концентрат(1:3-1:100)</t>
    </r>
  </si>
  <si>
    <r>
      <t>Lorry Shampoo 900</t>
    </r>
    <r>
      <rPr>
        <sz val="11"/>
        <rFont val="Arial"/>
        <family val="2"/>
      </rPr>
      <t xml:space="preserve"> автошампунь двухкомпонентный для бесконтактной мойки автотранспорта.                                                             </t>
    </r>
    <r>
      <rPr>
        <sz val="11"/>
        <color indexed="10"/>
        <rFont val="Arial"/>
        <family val="2"/>
      </rPr>
      <t>Концентрат(1:3-1:100)</t>
    </r>
  </si>
  <si>
    <r>
      <t xml:space="preserve">Crystal Rinser </t>
    </r>
    <r>
      <rPr>
        <sz val="11"/>
        <rFont val="Arial"/>
        <family val="2"/>
      </rPr>
      <t xml:space="preserve">кондиционер для белья. </t>
    </r>
    <r>
      <rPr>
        <sz val="11"/>
        <color indexed="10"/>
        <rFont val="Arial"/>
        <family val="2"/>
      </rPr>
      <t>Концентрат.</t>
    </r>
  </si>
  <si>
    <t>Нейтральное моющее низкопенное  средство на основе ЧАС с дезинфицирующим эффектом.  Удаляет основные виды загрязнений со всех типов твердых поверхностей. Обладает широким антимикробным действием - уничтожает бактерии, грибки. Применяется для комплексной уборки помещений – мытья полов, стен, лестниц, дверей, сантехники и т.д. Для применения ручным и механизированным способом.</t>
  </si>
  <si>
    <t>Щелочное моющее и обезжиривающее средство с дезинфицирующим эффектом.
Очищает стойкие загрязнения – пыле–грязевые, копоть, сажу, засохшие налеты  масел и жиров.
Обеззараживает поверхности, уничтожая бактерии, грибки. Применяется для очистки ручным и механизированным способом систем вентиляции, воздуховодов и кондиционирования, выхлопных труб. Может использоваться для комплексной уборки помещений - мытья стен и полов.</t>
  </si>
  <si>
    <t>Нейтральное моющее низкопенное средство.  Удаляет основные виды загрязнений со всех типов твердых поверхностей. Для комплексной уборки помещений - мытья полов, стен, лестниц, дверей, корпусной мебели,  бытовой, офисной техники и т.д.  Для применения ручным и механизированным способом.</t>
  </si>
  <si>
    <t>Нейтральное моющее низкопенное  средство.  Удаляет основные виды загрязнений со всех типов напольных покрытий - линолеума, ламината, керамических, из натурального и искусственного камня (мрамор, гранит, терраццо), полимерных, синтетических (ПВХ, винил), каучуковых, деревянных, бетонных,  наливных. Для мытья  ручным и механизированным способом.</t>
  </si>
  <si>
    <t>Щелочное моющее низкопенное  средство усиленного действия.  Удаляет атмосферные, почвенные и органические загрязнения со всех типов напольных покрытий - ламината, керамических, из натурального и искусственного камня (мрамор, гранит, терраццо), синтетических, каучуковых, деревянных, наливных. Для мытья  ручным и механизированным способом.</t>
  </si>
  <si>
    <t xml:space="preserve">Слабощелочное моющее средство. Удаляет масложировые, почвенные и атмосферные загрязнения, не повреждая полимерные покрытия. Дезодорирует поверхности. Применяется для ручного и механизированного  мытья полов с акриловым и акрил - уретановым защитным покрытием. </t>
  </si>
  <si>
    <t>Нейтральное моющее и восстанавливающее средство с полимерами.
Удаляет  основные виды загрязнений.  Восстанавливает защитный слой напольного покрытия. Улучшает внешний вид полов и продлевает срок их эксплуатации.  При регулярном применении средства для уборки полов без полимерных покрытий создается эффект  защитного слоя - уменьшается скольжение,  улучшается внешний вид. Для ручного и механизированного применения.</t>
  </si>
  <si>
    <t>Сильнокислотное чистящее средство усиленного действия на основе щавелевой кислоты. Очищает сильные запущенные загрязнения -плотные слои ржавчины, известковые отложения, налеты мыльного и мочевого камня, грязе-солевые и жировые отложения. Для генеральной комплексной уборки санитарных комнат. Применяется для кислотостойких поверхностей - керамических, стеклянных, нержавеющей и хромированной стали и др. Не использовать для эмалированных поверхностей!</t>
  </si>
  <si>
    <t xml:space="preserve">Щелочное чистящее средство на основе активного хлора. Очищает поверхности от органических загрязнений и удаляет грибки плесени и бактерии. Устраняет неприятные запахи. Для периодической и генеральной уборки санитарных комнат. </t>
  </si>
  <si>
    <t>Сильнощелочное  чистящее средство. Удаляет сильные засоры органического происхождения, растворяя бумагу, волосы, жиры, пищевые отходы, мыло и пр. Уничтожает бактерии. Устраняет неприятные запахи.</t>
  </si>
  <si>
    <t>Кислотное чистящее гелеобразное средство. Бережно для поверхности удаляет ржавчину, известковые и другие минеральные отложения, Удаляет неприятные запахи. Для мытья акриловых и других поверхностей, требующих бережного ухода.</t>
  </si>
  <si>
    <t>127-5</t>
  </si>
  <si>
    <t>152-5</t>
  </si>
  <si>
    <t>157-5/5</t>
  </si>
  <si>
    <t>157-5</t>
  </si>
  <si>
    <t>159-20</t>
  </si>
  <si>
    <t>159-5</t>
  </si>
  <si>
    <t>180-5</t>
  </si>
  <si>
    <t>181-1</t>
  </si>
  <si>
    <t>181-5</t>
  </si>
  <si>
    <t>216-5</t>
  </si>
  <si>
    <t>Жидкий нейтральный низкопенный концентрат. Придает белью свежесть и мягкость, повышает износостойкость. Облегчает сушку и глажку. Обладает антистатическими свойствами.</t>
  </si>
  <si>
    <t>Щелочное моющее и отбеливающее средство с дезинфицирующим эффектом на основе активного хлора. Удаляет растительные и животные жиры, масленные и белковые загрязнения. Отбеливает поверхности. Уничтожает микроорганизмы (бактерии, грибки).</t>
  </si>
  <si>
    <t>132-1</t>
  </si>
  <si>
    <t>134-1</t>
  </si>
  <si>
    <t>127-1</t>
  </si>
  <si>
    <t>190-0</t>
  </si>
  <si>
    <t>186-5</t>
  </si>
  <si>
    <t>189-1</t>
  </si>
  <si>
    <t>189-5</t>
  </si>
  <si>
    <t>192-1</t>
  </si>
  <si>
    <t>192-5</t>
  </si>
  <si>
    <t>194-5</t>
  </si>
  <si>
    <t>195-5</t>
  </si>
  <si>
    <t>196-5</t>
  </si>
  <si>
    <t>205-5</t>
  </si>
  <si>
    <t>211-0</t>
  </si>
  <si>
    <t>Сильнощелочное низкопенное чистящее средство. Удаляет пригары и засохшие загрязнения – растительные и животные жиры, масло, сахар и др.  Нейтрализует запахи.  Для чистки ручным способом посуды и кухонного промышленного оборудования (грилей, духовых шкафов, плит, вытяжек, фритюрниц, противней, сковород). Применимо для профилактики и устранения засоров в трубах</t>
  </si>
  <si>
    <t>Сильнощелочное чистящее пенное средство усиленного действия. Удаляет стойкие пригары жиров и белков, накипь, дымовые смолы, копоть. Для чистки коптильных камер, жарочных шкафов, калориферов, термокамер, варочных котлов, хлебопекарных печей, пароконвектоматов, а также для  уборки рабочих поверхностей. Обладает сильным обезжиривающим действием</t>
  </si>
  <si>
    <t xml:space="preserve">Щелочное низкопенное средство для мытья посуды в посудомоечных машинах. 
Характеризуется  высоким обезжиривающим действием в горячей и холодной воде. 
Удаляет следы пищи, жиры животного и растительного происхождения со всех видов поверхностей. 
Содержит добавки, защищающие машину от коррозии. </t>
  </si>
  <si>
    <t>Сильнощелочное чистящее гелеобразное средство. 
Удаляет пригары и засохшие загрязнения – растительные и животные жиры, масло, сахар и др.  Уничтожает непрятные запахи. Устраняет засоры в трубах. Удобно в применении при чистке вертикальных поверхностей. Для обработки щелочестойких поверхностей.</t>
  </si>
  <si>
    <t>Слабощелочное моющее и обезжиривающее средство на основе Д-лемонена.
Удаляет жиры, масло, сажу, копоть, смолу. Устраняет стойкие запахи, оставляя выраженный апельсиново – лимонный аромат. Для мытья полов, стен, рабочих поверхностей и кухонного оборудования ручным и механизированным способом. Может использоваться в качестве пятновыводителя при очистке твердых поверхностей и при стирке белья.</t>
  </si>
  <si>
    <t>Щелочное моющее и обезжиривающее средство без растворителей, без запаха. Удаляет устойчивые загрязнения - растительные и животные жиры, смазки, нефтепродукты, сажу, копоть, ксероксный порошок. Может применяться как для комплексной уборки - мытья полов, стен, кухонного оборудования, рабочих поверхностей, так и для пятновыведения в качестве чистящего вещества.  
Используется для обработки щелочестойких поверхностей. Для ручного и механизированного применения.</t>
  </si>
  <si>
    <t>Нейтральное  моющее средство против гипсовой пыли. Удаляет известковые и гипсовые отделочные растворы. Связывает микрочастицы  пыли и соли жесткости. Не оставляет разводы, удаляет следы других моющих средств с зеркальной плитки и других глянцевых поверхностей. Для комплексной уборки объектов строительства и помещений после ремонта - полов, стен.</t>
  </si>
  <si>
    <t>Щелочное обезжиривающее и отбеливающее средство с  дезинфицирующим эффектом на основе активного хлора.  Удаляет сажу, копоть, гарь, запахи. Уничтожает микроорганизмы (бактерии, грибки). Восстанавливает внешний вид полов, стен, оборудования и предметов интерьера. Дезодорирует поверхности. Для комплексной уборки и подготовки к ремонту помещений после пожара и огнетушения.</t>
  </si>
  <si>
    <r>
      <t xml:space="preserve">Candy Tannin </t>
    </r>
    <r>
      <rPr>
        <sz val="11"/>
        <rFont val="Arial"/>
        <family val="2"/>
      </rPr>
      <t xml:space="preserve">средство для удаления пятен с содержанием танина. </t>
    </r>
    <r>
      <rPr>
        <sz val="11"/>
        <color indexed="10"/>
        <rFont val="Arial"/>
        <family val="2"/>
      </rPr>
      <t>Порошок.</t>
    </r>
  </si>
  <si>
    <t>Lorry – автохимия, средства для ухода за автомобилем</t>
  </si>
  <si>
    <t>Candy - средства для выведения пятен с ковровых, текстильных и твердых поверхностей</t>
  </si>
  <si>
    <t xml:space="preserve">Сильнокислотное чистящее гелеобразное средство на основе ортофосфорной кислоты.
Бережно удаляет загрязнения, характерные для помещений с повышенной влажностью -  ржавчину, известковые отложения, мочевой и мыльный камень и т.д. Дезодорирует поверхность. Для мытья сантехники, смесителей, стен, полов. </t>
  </si>
  <si>
    <t>Сильнокислотное чистящее гелеобразное средство. Удаляет водный и мочевой камень, ржавчину, известковые налеты, грязе-солевые и жировые отложения.  Для периодической и генеральной уборки санитарных комнат – мытья сантехники, смесителей, стен, полов. Применяется для кислотостойких поверхностей - керамических, стеклянных, нержавеющей и хромированной стали и др. Не использовать для эмалированных поверхностей!</t>
  </si>
  <si>
    <t>5л ПЭТ</t>
  </si>
  <si>
    <t>200мл</t>
  </si>
  <si>
    <t>Щелочное низкопенное средство с дезинфицирующим эффектом на основе ЧАС.
Чистит, обезжиривает и удаляет стойкие  загрязнения –  масложировые и белковые, сахар, следы пищевых красителей и растительных пигментов, дрожжей, хмелевых смол, солода и др. 
Обладает широким антимикробным и антивирусным действием - уничтожает бактерии, грибки. Для применения ручным и механизированным способом.</t>
  </si>
  <si>
    <t>160-5</t>
  </si>
  <si>
    <t>Щелочное моющее и отбеливающее низкопенное средство с дезинфицирующим эффектом.  Удаляет жиры животного и растительного происхождения, белковые загрязнения. Очищает посуду от налетов и следов растительных пигментов.  Уничтожает микроогранизмы (бактерии, грибки).  Рекомендуется для применения вручную (для мытья и замачивания) и в посудомоечной машине.</t>
  </si>
  <si>
    <r>
      <t>Universal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Prof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универсальное моющее средство.                                                             </t>
    </r>
    <r>
      <rPr>
        <sz val="11"/>
        <color indexed="10"/>
        <rFont val="Arial"/>
        <family val="2"/>
      </rPr>
      <t>Концентрат (1:10 - 1:200)</t>
    </r>
  </si>
  <si>
    <r>
      <t xml:space="preserve">Universal DZ </t>
    </r>
    <r>
      <rPr>
        <sz val="11"/>
        <rFont val="Arial"/>
        <family val="2"/>
      </rPr>
      <t xml:space="preserve"> универсальное моющее средство с дезинфицирующим эффектом. </t>
    </r>
    <r>
      <rPr>
        <sz val="11"/>
        <color indexed="10"/>
        <rFont val="Arial"/>
        <family val="2"/>
      </rPr>
      <t>Концентрат (1:10- 1:120)</t>
    </r>
  </si>
  <si>
    <r>
      <t xml:space="preserve">Universal Spray </t>
    </r>
    <r>
      <rPr>
        <sz val="11"/>
        <rFont val="Arial"/>
        <family val="2"/>
      </rPr>
      <t xml:space="preserve"> универсальное моющее и чистящее средство.</t>
    </r>
    <r>
      <rPr>
        <sz val="11"/>
        <color indexed="10"/>
        <rFont val="Arial"/>
        <family val="2"/>
      </rPr>
      <t xml:space="preserve">                                        Готовое к применению.</t>
    </r>
  </si>
  <si>
    <r>
      <t>Universal Spray+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 xml:space="preserve"> универсальное моющее и чистящее средство.                                          </t>
    </r>
    <r>
      <rPr>
        <sz val="11"/>
        <color indexed="10"/>
        <rFont val="Arial"/>
        <family val="2"/>
      </rPr>
      <t>Концентрат (1:20-1:100)</t>
    </r>
  </si>
  <si>
    <r>
      <t xml:space="preserve">Multipower Neutral </t>
    </r>
    <r>
      <rPr>
        <sz val="11"/>
        <rFont val="Arial"/>
        <family val="2"/>
      </rPr>
      <t xml:space="preserve">средство для мытья полов всех типов.                                       </t>
    </r>
    <r>
      <rPr>
        <sz val="11"/>
        <color indexed="10"/>
        <rFont val="Arial"/>
        <family val="2"/>
      </rPr>
      <t>Концентрат(1:64 - 1:500)</t>
    </r>
  </si>
  <si>
    <r>
      <t xml:space="preserve">Multipower Prof </t>
    </r>
    <r>
      <rPr>
        <sz val="11"/>
        <rFont val="Arial"/>
        <family val="2"/>
      </rPr>
      <t xml:space="preserve">средство усиленного действия для мытья всех типов полов.  </t>
    </r>
    <r>
      <rPr>
        <sz val="11"/>
        <color indexed="10"/>
        <rFont val="Arial"/>
        <family val="2"/>
      </rPr>
      <t>Концентрат(1:15-1:130)</t>
    </r>
  </si>
  <si>
    <r>
      <t>Multipower White</t>
    </r>
    <r>
      <rPr>
        <b/>
        <sz val="14"/>
        <color indexed="12"/>
        <rFont val="Arial"/>
        <family val="2"/>
      </rPr>
      <t xml:space="preserve"> </t>
    </r>
    <r>
      <rPr>
        <sz val="11"/>
        <rFont val="Arial"/>
        <family val="2"/>
      </rPr>
      <t xml:space="preserve">средство для мытья светлых полов с отбеливающим эффектом.                                                             </t>
    </r>
    <r>
      <rPr>
        <sz val="11"/>
        <color indexed="10"/>
        <rFont val="Arial"/>
        <family val="2"/>
      </rPr>
      <t>Концентрат(1:20-1:125)</t>
    </r>
  </si>
  <si>
    <r>
      <t>Multipower Bright</t>
    </r>
    <r>
      <rPr>
        <b/>
        <sz val="14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средство для мытья полов с полимерным покрытием.                                                              </t>
    </r>
    <r>
      <rPr>
        <sz val="11"/>
        <color indexed="10"/>
        <rFont val="Arial"/>
        <family val="2"/>
      </rPr>
      <t>Концентрат(1:65-1:500)</t>
    </r>
  </si>
  <si>
    <r>
      <t xml:space="preserve">Multipower Polish </t>
    </r>
    <r>
      <rPr>
        <sz val="11"/>
        <rFont val="Arial"/>
        <family val="2"/>
      </rPr>
      <t xml:space="preserve">средство для мытья и восстановления полов с полимерным покрытием.                                                            </t>
    </r>
    <r>
      <rPr>
        <sz val="11"/>
        <color indexed="10"/>
        <rFont val="Arial"/>
        <family val="2"/>
      </rPr>
      <t xml:space="preserve"> Концентрат(1:8-1:20)</t>
    </r>
  </si>
  <si>
    <r>
      <t xml:space="preserve">Polish 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200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полимерное покрытие для пола(сухой остаток 20%).                                          </t>
    </r>
    <r>
      <rPr>
        <sz val="11"/>
        <color indexed="10"/>
        <rFont val="Arial"/>
        <family val="2"/>
      </rPr>
      <t>Средство готовое к применению.</t>
    </r>
  </si>
  <si>
    <r>
      <t xml:space="preserve">Polish 250 </t>
    </r>
    <r>
      <rPr>
        <sz val="11"/>
        <rFont val="Arial"/>
        <family val="2"/>
      </rPr>
      <t xml:space="preserve">полимерное покрытие для пола усиленного действия(сухой остаток 25%).                                                                                                 </t>
    </r>
    <r>
      <rPr>
        <sz val="11"/>
        <color indexed="10"/>
        <rFont val="Arial"/>
        <family val="2"/>
      </rPr>
      <t>Средство готовое к применению.</t>
    </r>
  </si>
  <si>
    <r>
      <t xml:space="preserve">Bath DZ </t>
    </r>
    <r>
      <rPr>
        <sz val="11"/>
        <rFont val="Arial"/>
        <family val="2"/>
      </rPr>
      <t xml:space="preserve">средство для уборки и дезинфекции санитарных комнат.                                                                                               </t>
    </r>
    <r>
      <rPr>
        <sz val="11"/>
        <color indexed="10"/>
        <rFont val="Arial"/>
        <family val="2"/>
      </rPr>
      <t>Концентрат(1:8-1:100)</t>
    </r>
  </si>
  <si>
    <r>
      <t xml:space="preserve">Bath Acid </t>
    </r>
    <r>
      <rPr>
        <sz val="11"/>
        <rFont val="Arial"/>
        <family val="2"/>
      </rPr>
      <t xml:space="preserve">средство для удаления ржавчины и минеральных отложений щадящего действия.                                          </t>
    </r>
    <r>
      <rPr>
        <sz val="11"/>
        <color indexed="10"/>
        <rFont val="Arial"/>
        <family val="2"/>
      </rPr>
      <t>Концентрат(1:200-1:500)</t>
    </r>
  </si>
  <si>
    <r>
      <t>Bath Extra</t>
    </r>
    <r>
      <rPr>
        <sz val="11"/>
        <rFont val="Arial"/>
        <family val="2"/>
      </rPr>
      <t xml:space="preserve"> гелеобразное средство усиленного действия для удаления ржавчины и минеральных отложений.                                                                                </t>
    </r>
    <r>
      <rPr>
        <sz val="11"/>
        <color indexed="10"/>
        <rFont val="Arial"/>
        <family val="2"/>
      </rPr>
      <t>Концентрат(1:10-1:100)</t>
    </r>
  </si>
  <si>
    <r>
      <t xml:space="preserve">Bath Krot </t>
    </r>
    <r>
      <rPr>
        <sz val="11"/>
        <rFont val="Arial"/>
        <family val="2"/>
      </rPr>
      <t xml:space="preserve">средство для устранения засоров в трубах.                                                             </t>
    </r>
    <r>
      <rPr>
        <sz val="11"/>
        <color indexed="10"/>
        <rFont val="Arial"/>
        <family val="2"/>
      </rPr>
      <t>Концентрат(1:100)</t>
    </r>
  </si>
  <si>
    <r>
      <t>Bath  Acryl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 xml:space="preserve">средство для чистки акриловых поверхностей.                                          </t>
    </r>
    <r>
      <rPr>
        <sz val="11"/>
        <color indexed="10"/>
        <rFont val="Arial"/>
        <family val="2"/>
      </rPr>
      <t>Концентрат(1:30-1:80)</t>
    </r>
  </si>
  <si>
    <r>
      <t xml:space="preserve">Optic Cristal </t>
    </r>
    <r>
      <rPr>
        <sz val="11"/>
        <rFont val="Arial"/>
        <family val="2"/>
      </rPr>
      <t xml:space="preserve">средство для мытья стекол и зеркал.                                                                                  </t>
    </r>
    <r>
      <rPr>
        <sz val="11"/>
        <color indexed="10"/>
        <rFont val="Arial"/>
        <family val="2"/>
      </rPr>
      <t xml:space="preserve">Готовое к применению. </t>
    </r>
  </si>
  <si>
    <r>
      <t>Optic Cristal+</t>
    </r>
    <r>
      <rPr>
        <sz val="11"/>
        <rFont val="Arial"/>
        <family val="2"/>
      </rPr>
      <t xml:space="preserve"> средство для мытья стекол и зеркал.                                                                                                       </t>
    </r>
    <r>
      <rPr>
        <sz val="11"/>
        <color indexed="10"/>
        <rFont val="Arial"/>
        <family val="2"/>
      </rPr>
      <t>Концентрат(1:50-1:100)</t>
    </r>
  </si>
  <si>
    <r>
      <t xml:space="preserve">Optic Shine </t>
    </r>
    <r>
      <rPr>
        <sz val="11"/>
        <rFont val="Arial"/>
        <family val="2"/>
      </rPr>
      <t xml:space="preserve">средство для мытья стекол и зеркал с антистатическим эффектом.                                          </t>
    </r>
    <r>
      <rPr>
        <sz val="11"/>
        <color indexed="10"/>
        <rFont val="Arial"/>
        <family val="2"/>
      </rPr>
      <t>Готовое к применению.</t>
    </r>
  </si>
  <si>
    <r>
      <t xml:space="preserve">Optic Shine+ </t>
    </r>
    <r>
      <rPr>
        <sz val="11"/>
        <rFont val="Arial"/>
        <family val="2"/>
      </rPr>
      <t xml:space="preserve">средство для мытья стекол и зеркал с антистатическим эффектом.                                                              </t>
    </r>
    <r>
      <rPr>
        <sz val="11"/>
        <color indexed="10"/>
        <rFont val="Arial"/>
        <family val="2"/>
      </rPr>
      <t>Концентрат(1:50-1:100)</t>
    </r>
  </si>
  <si>
    <r>
      <t>Cooky  DZ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средство для чистки и дезинфекции пищевого технологического оборудования.                                                             </t>
    </r>
    <r>
      <rPr>
        <sz val="11"/>
        <color indexed="10"/>
        <rFont val="Arial"/>
        <family val="2"/>
      </rPr>
      <t>Концентрат(1:20-1:200)</t>
    </r>
  </si>
  <si>
    <r>
      <t xml:space="preserve">Cooky Grill </t>
    </r>
    <r>
      <rPr>
        <sz val="11"/>
        <rFont val="Arial"/>
        <family val="2"/>
      </rPr>
      <t xml:space="preserve">средство для чистки гриля и духовых шкафов.                                                             </t>
    </r>
    <r>
      <rPr>
        <sz val="11"/>
        <color indexed="10"/>
        <rFont val="Arial"/>
        <family val="2"/>
      </rPr>
      <t>Концентрат(1:10-1:20)</t>
    </r>
  </si>
  <si>
    <r>
      <t xml:space="preserve">Cooky Smoke </t>
    </r>
    <r>
      <rPr>
        <sz val="11"/>
        <rFont val="Arial"/>
        <family val="2"/>
      </rPr>
      <t xml:space="preserve">средство для чистки коптильных камер.                                                                                  </t>
    </r>
    <r>
      <rPr>
        <sz val="11"/>
        <color indexed="10"/>
        <rFont val="Arial"/>
        <family val="2"/>
      </rPr>
      <t>Концентрат(1:10-1:1000)</t>
    </r>
  </si>
  <si>
    <r>
      <t xml:space="preserve">Cooky </t>
    </r>
    <r>
      <rPr>
        <sz val="11"/>
        <rFont val="Arial"/>
        <family val="2"/>
      </rPr>
      <t xml:space="preserve">гель для мытья  посуды вручную. Без запаха.                                                                                  </t>
    </r>
    <r>
      <rPr>
        <sz val="11"/>
        <color indexed="10"/>
        <rFont val="Arial"/>
        <family val="2"/>
      </rPr>
      <t>Концентрат(1:100-1:200)</t>
    </r>
  </si>
  <si>
    <r>
      <t xml:space="preserve">Cooky Apple </t>
    </r>
    <r>
      <rPr>
        <sz val="11"/>
        <rFont val="Arial"/>
        <family val="2"/>
      </rPr>
      <t xml:space="preserve">гель для мытья  посуды вручную. С ароматом яблока.                                                              </t>
    </r>
    <r>
      <rPr>
        <sz val="11"/>
        <color indexed="10"/>
        <rFont val="Arial"/>
        <family val="2"/>
      </rPr>
      <t>Концентрат(1:100-1:200)</t>
    </r>
  </si>
  <si>
    <r>
      <t xml:space="preserve">Cooky Fruit </t>
    </r>
    <r>
      <rPr>
        <b/>
        <sz val="11"/>
        <rFont val="Arial"/>
        <family val="2"/>
      </rPr>
      <t>г</t>
    </r>
    <r>
      <rPr>
        <sz val="11"/>
        <rFont val="Arial"/>
        <family val="2"/>
      </rPr>
      <t xml:space="preserve">ель для мытья  посуды вручную. С ароматом фруктов.                                                                                   </t>
    </r>
    <r>
      <rPr>
        <sz val="11"/>
        <color indexed="10"/>
        <rFont val="Arial"/>
        <family val="2"/>
      </rPr>
      <t>Концентрат(1:100-1:200)</t>
    </r>
  </si>
  <si>
    <r>
      <t xml:space="preserve">Splash Soft </t>
    </r>
    <r>
      <rPr>
        <sz val="11"/>
        <rFont val="Arial"/>
        <family val="2"/>
      </rPr>
      <t xml:space="preserve">средство для мытья посуды в посудомоечной машине. Для мягкой воды.                                                                                    </t>
    </r>
    <r>
      <rPr>
        <sz val="11"/>
        <color indexed="10"/>
        <rFont val="Arial"/>
        <family val="2"/>
      </rPr>
      <t>Концентрат(1:200-1:2000 )</t>
    </r>
  </si>
  <si>
    <r>
      <t xml:space="preserve">Splash Rinser </t>
    </r>
    <r>
      <rPr>
        <sz val="11"/>
        <rFont val="Arial"/>
        <family val="2"/>
      </rPr>
      <t xml:space="preserve">кислотный ополаскиватель для посудомоечных машин.                                                                                    </t>
    </r>
    <r>
      <rPr>
        <sz val="11"/>
        <color indexed="10"/>
        <rFont val="Arial"/>
        <family val="2"/>
      </rPr>
      <t>Концентрат(1:200-1:3000 )</t>
    </r>
  </si>
  <si>
    <r>
      <t xml:space="preserve">Duty Citrus </t>
    </r>
    <r>
      <rPr>
        <sz val="11"/>
        <rFont val="Arial"/>
        <family val="2"/>
      </rPr>
      <t xml:space="preserve">средство для обезжиривания поверхностей и удаления стойких запахов.                                                             </t>
    </r>
    <r>
      <rPr>
        <sz val="11"/>
        <color indexed="10"/>
        <rFont val="Arial"/>
        <family val="2"/>
      </rPr>
      <t>Концентрат(1:1-1:30)</t>
    </r>
  </si>
  <si>
    <r>
      <t xml:space="preserve">Duty DZ </t>
    </r>
    <r>
      <rPr>
        <sz val="11"/>
        <rFont val="Arial"/>
        <family val="2"/>
      </rPr>
      <t xml:space="preserve">средство для очистки систем вентиляций с дезинфицирующим эффектом.                                                             </t>
    </r>
    <r>
      <rPr>
        <sz val="11"/>
        <color indexed="10"/>
        <rFont val="Arial"/>
        <family val="2"/>
      </rPr>
      <t>Концентрат(1:2-1:60)</t>
    </r>
  </si>
  <si>
    <r>
      <t xml:space="preserve">Duty Oil </t>
    </r>
    <r>
      <rPr>
        <sz val="11"/>
        <rFont val="Arial"/>
        <family val="2"/>
      </rPr>
      <t xml:space="preserve">средство для удаления технических масел, смазочных материалов и нефтепродуктов.                                                                                </t>
    </r>
    <r>
      <rPr>
        <sz val="11"/>
        <color indexed="10"/>
        <rFont val="Arial"/>
        <family val="2"/>
      </rPr>
      <t>Концентрат(1:20-1:150)</t>
    </r>
  </si>
  <si>
    <r>
      <t>Duty Care</t>
    </r>
    <r>
      <rPr>
        <sz val="11"/>
        <rFont val="Arial"/>
        <family val="2"/>
      </rPr>
      <t xml:space="preserve"> средство для удаления жировых загрязнений. Без растворителей.                                                             </t>
    </r>
    <r>
      <rPr>
        <sz val="11"/>
        <color indexed="10"/>
        <rFont val="Arial"/>
        <family val="2"/>
      </rPr>
      <t>Концентрат(1:4-1:65)</t>
    </r>
  </si>
  <si>
    <r>
      <t xml:space="preserve">Duty Stripper </t>
    </r>
    <r>
      <rPr>
        <sz val="11"/>
        <rFont val="Arial"/>
        <family val="2"/>
      </rPr>
      <t xml:space="preserve">средство для удаления напольных защитных покрытий.                                                             </t>
    </r>
    <r>
      <rPr>
        <sz val="11"/>
        <color indexed="10"/>
        <rFont val="Arial"/>
        <family val="2"/>
      </rPr>
      <t>Концентрат(1:20-1:50)</t>
    </r>
  </si>
  <si>
    <r>
      <t xml:space="preserve">Duty White </t>
    </r>
    <r>
      <rPr>
        <sz val="11"/>
        <rFont val="Arial"/>
        <family val="2"/>
      </rPr>
      <t xml:space="preserve">средство для удаления гипсовой пыли.                                                             </t>
    </r>
    <r>
      <rPr>
        <sz val="11"/>
        <color indexed="10"/>
        <rFont val="Arial"/>
        <family val="2"/>
      </rPr>
      <t>Концентрат(1:10-1:100)</t>
    </r>
  </si>
  <si>
    <r>
      <t xml:space="preserve">Duty Extra </t>
    </r>
    <r>
      <rPr>
        <sz val="11"/>
        <rFont val="Arial"/>
        <family val="2"/>
      </rPr>
      <t xml:space="preserve">средство для уборки после строительства.                                                                              </t>
    </r>
    <r>
      <rPr>
        <sz val="11"/>
        <color indexed="10"/>
        <rFont val="Arial"/>
        <family val="2"/>
      </rPr>
      <t>Концентрат(1:2-1:100)</t>
    </r>
  </si>
  <si>
    <r>
      <t xml:space="preserve">Duty Black </t>
    </r>
    <r>
      <rPr>
        <sz val="11"/>
        <rFont val="Arial"/>
        <family val="2"/>
      </rPr>
      <t xml:space="preserve">средство для уборки помещений после пожара с дезинфицирующим эффектом.                                         </t>
    </r>
    <r>
      <rPr>
        <sz val="11"/>
        <color indexed="10"/>
        <rFont val="Arial"/>
        <family val="2"/>
      </rPr>
      <t>Концентрат(1:20-1:50)</t>
    </r>
  </si>
  <si>
    <r>
      <t xml:space="preserve">Duty Scotch </t>
    </r>
    <r>
      <rPr>
        <sz val="11"/>
        <rFont val="Arial"/>
        <family val="2"/>
      </rPr>
      <t xml:space="preserve">средство для удаления скотча.                                                              </t>
    </r>
    <r>
      <rPr>
        <sz val="11"/>
        <color indexed="10"/>
        <rFont val="Arial"/>
        <family val="2"/>
      </rPr>
      <t>Готовое к применению.</t>
    </r>
  </si>
  <si>
    <r>
      <t xml:space="preserve">Duty Graffiti </t>
    </r>
    <r>
      <rPr>
        <sz val="11"/>
        <rFont val="Arial"/>
        <family val="2"/>
      </rPr>
      <t xml:space="preserve">средство для удаления граффити.                                                                                 </t>
    </r>
    <r>
      <rPr>
        <sz val="11"/>
        <color indexed="10"/>
        <rFont val="Arial"/>
        <family val="2"/>
      </rPr>
      <t>Готовое к применению.</t>
    </r>
  </si>
  <si>
    <r>
      <t xml:space="preserve">Duty Graffiti Max </t>
    </r>
    <r>
      <rPr>
        <sz val="11"/>
        <rFont val="Arial"/>
        <family val="2"/>
      </rPr>
      <t xml:space="preserve">средство для удаления граффити широкого действия.                                                                                 </t>
    </r>
    <r>
      <rPr>
        <sz val="11"/>
        <color indexed="10"/>
        <rFont val="Arial"/>
        <family val="2"/>
      </rPr>
      <t>Готовое к применению.</t>
    </r>
  </si>
  <si>
    <r>
      <t>Duty Belizna</t>
    </r>
    <r>
      <rPr>
        <sz val="11"/>
        <color indexed="8"/>
        <rFont val="Arial"/>
        <family val="2"/>
      </rPr>
      <t xml:space="preserve"> средство для комплексного мытья и отбеливания поверхностей с дезинфицирующим эффектом.                                                                                   </t>
    </r>
    <r>
      <rPr>
        <sz val="11"/>
        <color indexed="10"/>
        <rFont val="Arial"/>
        <family val="2"/>
      </rPr>
      <t>Концентрат(1:200-1:3000)</t>
    </r>
  </si>
  <si>
    <r>
      <t>Carpet Shampoo</t>
    </r>
    <r>
      <rPr>
        <sz val="11"/>
        <rFont val="Arial"/>
        <family val="2"/>
      </rPr>
      <t xml:space="preserve"> шампунь для чистки ковров и мягкой мебели.                                                              </t>
    </r>
    <r>
      <rPr>
        <sz val="11"/>
        <color indexed="10"/>
        <rFont val="Arial"/>
        <family val="2"/>
      </rPr>
      <t>Концентрат(1:20-1:120)</t>
    </r>
  </si>
  <si>
    <r>
      <t>Carpet DryClean</t>
    </r>
    <r>
      <rPr>
        <sz val="11"/>
        <rFont val="Arial"/>
        <family val="2"/>
      </rPr>
      <t xml:space="preserve"> шампунь для сухой чистки ковров и текстильных изделий.                                                                                </t>
    </r>
    <r>
      <rPr>
        <sz val="11"/>
        <color indexed="10"/>
        <rFont val="Arial"/>
        <family val="2"/>
      </rPr>
      <t>Концентрат(1:20-1:100)</t>
    </r>
  </si>
  <si>
    <t>Описание продукции</t>
  </si>
  <si>
    <r>
      <rPr>
        <b/>
        <sz val="14"/>
        <color indexed="8"/>
        <rFont val="Arial"/>
        <family val="2"/>
      </rPr>
      <t>Optic Winter</t>
    </r>
    <r>
      <rPr>
        <sz val="14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средство для мытья стекол и зеркал в зимнее время.                                                             </t>
    </r>
    <r>
      <rPr>
        <sz val="12"/>
        <color indexed="10"/>
        <rFont val="Arial"/>
        <family val="2"/>
      </rPr>
      <t>Концентрат(1:2-1:20)</t>
    </r>
  </si>
  <si>
    <t>190-5</t>
  </si>
  <si>
    <r>
      <t>Слабощелочное моющее незамерзающее средство. Удаляет атмосферные, почвенные и органические загрязнения со всех видов стеклянных и зеркальных поверхностей. Не оставляет разводов.</t>
    </r>
    <r>
      <rPr>
        <b/>
        <sz val="12"/>
        <color indexed="8"/>
        <rFont val="Arial"/>
        <family val="2"/>
      </rPr>
      <t xml:space="preserve"> Рекомендуется к применению при температуре воздуха до -20С°</t>
    </r>
  </si>
  <si>
    <r>
      <t>Bath – средства для комплексной уборки санитарных комнат и бассейнов (</t>
    </r>
    <r>
      <rPr>
        <sz val="20"/>
        <color indexed="9"/>
        <rFont val="Arial"/>
        <family val="2"/>
      </rPr>
      <t>Мытье, дезинфекция и удаление органических налетов, ржавчины, минеральных отложений, плесени)</t>
    </r>
  </si>
  <si>
    <r>
      <t>Multipower – средства для уборки и ухода за полами (</t>
    </r>
    <r>
      <rPr>
        <sz val="20"/>
        <color indexed="9"/>
        <rFont val="Arial"/>
        <family val="2"/>
      </rPr>
      <t>Ежедневная и генеральная уборка, восстановление и защита напольных покрытий)</t>
    </r>
  </si>
  <si>
    <r>
      <t>Optic – средства для мытья стеклянных и зеркальных поверхностей  (</t>
    </r>
    <r>
      <rPr>
        <sz val="20"/>
        <color indexed="9"/>
        <rFont val="Arial"/>
        <family val="2"/>
      </rPr>
      <t>Для внутреннего и наружного применения в любое время года)</t>
    </r>
  </si>
  <si>
    <t xml:space="preserve">Duty – сильнодействующие средства направленного действия для удаления специфических загрязнений                                                                                                           </t>
  </si>
  <si>
    <t>Обезжиривание, дезинфекция, удаление запахов и сложных загрязнений</t>
  </si>
  <si>
    <t>Cooky / Dish – уборка кухонных помещений и рабочих зон пищевого производства</t>
  </si>
  <si>
    <t>Очистка стойких  загрязнений, удаление  запахов и дезинфекция - посуды, оборудования и рабочих поверхностей</t>
  </si>
  <si>
    <t xml:space="preserve">Universal - средства для комплексной уборки помещений ежедневного и периодического применения </t>
  </si>
  <si>
    <t>(Мытье, удаление сильных загрязнений и дезинфекция всех типов твердых поверхностей)</t>
  </si>
  <si>
    <t>Кол-во в трансп. коробе</t>
  </si>
  <si>
    <r>
      <t xml:space="preserve">Crystal White + </t>
    </r>
    <r>
      <rPr>
        <sz val="11"/>
        <rFont val="Arial"/>
        <family val="2"/>
      </rPr>
      <t>усиленный стиральный порошок для белых тканей</t>
    </r>
  </si>
  <si>
    <t xml:space="preserve">
Порошковый щелочной низкопенный концентрат. Обладает усиленной формулой, которая отлично подходит для выведения застарелых пятен со светлого и белого белья. Не требует дополнительного использования отбеливателей. Сохраняет белизну ткани, препятствует ее посерению. Отличается экономичным расходом. Хорошо растворяется в воде любой жесткости и температуры.</t>
  </si>
  <si>
    <t>размер скидки, руб.</t>
  </si>
  <si>
    <r>
      <t>Cooky  E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гель </t>
    </r>
    <r>
      <rPr>
        <b/>
        <sz val="14"/>
        <color indexed="10"/>
        <rFont val="Arial"/>
        <family val="2"/>
      </rPr>
      <t>эконом-класса</t>
    </r>
    <r>
      <rPr>
        <sz val="11"/>
        <rFont val="Arial"/>
        <family val="2"/>
      </rPr>
      <t xml:space="preserve"> для мытья  посуды вручную. Без запаха.                                        </t>
    </r>
    <r>
      <rPr>
        <sz val="11"/>
        <color indexed="10"/>
        <rFont val="Arial"/>
        <family val="2"/>
      </rPr>
      <t>Концентрат(1:100-1:250)</t>
    </r>
  </si>
  <si>
    <r>
      <t xml:space="preserve">Cooky Apple E </t>
    </r>
    <r>
      <rPr>
        <sz val="11"/>
        <rFont val="Arial"/>
        <family val="2"/>
      </rPr>
      <t xml:space="preserve">гель </t>
    </r>
    <r>
      <rPr>
        <b/>
        <sz val="14"/>
        <color indexed="10"/>
        <rFont val="Arial"/>
        <family val="2"/>
      </rPr>
      <t>эконом-класса</t>
    </r>
    <r>
      <rPr>
        <sz val="11"/>
        <rFont val="Arial"/>
        <family val="2"/>
      </rPr>
      <t xml:space="preserve"> для мытья  посуды вручную.С ароматом яблока.                                                              </t>
    </r>
    <r>
      <rPr>
        <sz val="11"/>
        <color indexed="10"/>
        <rFont val="Arial"/>
        <family val="2"/>
      </rPr>
      <t xml:space="preserve">Концентрат(1:100-1:250)  </t>
    </r>
  </si>
  <si>
    <r>
      <t>Cooky Fruit 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гель </t>
    </r>
    <r>
      <rPr>
        <b/>
        <sz val="14"/>
        <color indexed="10"/>
        <rFont val="Arial"/>
        <family val="2"/>
      </rPr>
      <t>эконом-класса</t>
    </r>
    <r>
      <rPr>
        <sz val="11"/>
        <rFont val="Arial"/>
        <family val="2"/>
      </rPr>
      <t xml:space="preserve"> для мытья посуды вручную. С ароматом фруктов.                                                              </t>
    </r>
    <r>
      <rPr>
        <sz val="11"/>
        <color indexed="10"/>
        <rFont val="Arial"/>
        <family val="2"/>
      </rPr>
      <t>Концентрат(1:100-1:250)</t>
    </r>
  </si>
  <si>
    <t>139-5/5</t>
  </si>
  <si>
    <t>139-5</t>
  </si>
  <si>
    <r>
      <t xml:space="preserve">Diona E </t>
    </r>
    <r>
      <rPr>
        <sz val="11"/>
        <rFont val="Arial"/>
        <family val="2"/>
      </rPr>
      <t>ж</t>
    </r>
    <r>
      <rPr>
        <sz val="10"/>
        <rFont val="Arial"/>
        <family val="2"/>
      </rPr>
      <t xml:space="preserve">идкое гель-мыло </t>
    </r>
    <r>
      <rPr>
        <b/>
        <sz val="14"/>
        <color indexed="10"/>
        <rFont val="Arial"/>
        <family val="2"/>
      </rPr>
      <t>эконом-класса</t>
    </r>
    <r>
      <rPr>
        <sz val="10"/>
        <rFont val="Arial"/>
        <family val="2"/>
      </rPr>
      <t>. Без красителей и ароматизаторов.</t>
    </r>
  </si>
  <si>
    <t>СПЕЦИАЛЬНЫЕ СРЕДСТВА</t>
  </si>
  <si>
    <t>Состав-антивспениватель. Предотвращает пенообразование и гасит пену независимо от температуры раствора и значения рН. Подходит для использования в машинах экстракторного типа.</t>
  </si>
  <si>
    <t xml:space="preserve">Crystall - средства для стирки                         </t>
  </si>
  <si>
    <r>
      <t xml:space="preserve">Antifoam </t>
    </r>
    <r>
      <rPr>
        <sz val="14"/>
        <rFont val="Arial"/>
        <family val="2"/>
      </rPr>
      <t xml:space="preserve">пеногаситель </t>
    </r>
    <r>
      <rPr>
        <b/>
        <sz val="11"/>
        <color indexed="10"/>
        <rFont val="Arial"/>
        <family val="2"/>
      </rPr>
      <t xml:space="preserve">Концентрат (до 1:300) </t>
    </r>
  </si>
  <si>
    <r>
      <t xml:space="preserve">Splash Hard </t>
    </r>
    <r>
      <rPr>
        <sz val="11"/>
        <rFont val="Arial"/>
        <family val="2"/>
      </rPr>
      <t xml:space="preserve">средство для мытья посуды в посудомоечной машине. Для жесткой воды.     </t>
    </r>
    <r>
      <rPr>
        <sz val="11"/>
        <color indexed="10"/>
        <rFont val="Arial"/>
        <family val="2"/>
      </rPr>
      <t>Концентрат(1:200-1:2000 )</t>
    </r>
  </si>
  <si>
    <r>
      <t>Cooky Grill Gel</t>
    </r>
    <r>
      <rPr>
        <sz val="11"/>
        <rFont val="Arial"/>
        <family val="2"/>
      </rPr>
      <t xml:space="preserve"> средство для чистки гриля и духовых шкафов.                                         </t>
    </r>
    <r>
      <rPr>
        <sz val="11"/>
        <color indexed="10"/>
        <rFont val="Arial"/>
        <family val="2"/>
      </rPr>
      <t>Концентрат гелеобразный (1:1 – 1:50)</t>
    </r>
  </si>
  <si>
    <r>
      <t>Cooky White</t>
    </r>
    <r>
      <rPr>
        <sz val="11"/>
        <rFont val="Arial"/>
        <family val="2"/>
      </rPr>
      <t xml:space="preserve"> средство для мытья и отбеливания посуды с дезинфицирующим эффектом.  </t>
    </r>
    <r>
      <rPr>
        <sz val="11"/>
        <color indexed="10"/>
        <rFont val="Arial"/>
        <family val="2"/>
      </rPr>
      <t>Концентрат(1:50-1:100)</t>
    </r>
  </si>
  <si>
    <t>Diona – жидкое и пенное мыло</t>
  </si>
  <si>
    <t>147-5/5</t>
  </si>
  <si>
    <r>
      <t xml:space="preserve">Diona Apple </t>
    </r>
    <r>
      <rPr>
        <sz val="11"/>
        <rFont val="Arial"/>
        <family val="2"/>
      </rPr>
      <t>ж</t>
    </r>
    <r>
      <rPr>
        <sz val="10"/>
        <rFont val="Arial"/>
        <family val="2"/>
      </rPr>
      <t>идкое гель-мыло с перламутром. C ароматом яблока.</t>
    </r>
  </si>
  <si>
    <t>147-5</t>
  </si>
  <si>
    <t>149-5/5</t>
  </si>
  <si>
    <r>
      <t xml:space="preserve">Diona Citrus </t>
    </r>
    <r>
      <rPr>
        <sz val="11"/>
        <rFont val="Arial"/>
        <family val="2"/>
      </rPr>
      <t>ж</t>
    </r>
    <r>
      <rPr>
        <sz val="10"/>
        <rFont val="Arial"/>
        <family val="2"/>
      </rPr>
      <t>идкое гель-мыло с перламутром. C ароматом цитрусовых.</t>
    </r>
  </si>
  <si>
    <t>149-5</t>
  </si>
  <si>
    <t>141-5/5</t>
  </si>
  <si>
    <r>
      <t xml:space="preserve">Diona Apple E </t>
    </r>
    <r>
      <rPr>
        <sz val="11"/>
        <rFont val="Arial"/>
        <family val="2"/>
      </rPr>
      <t>ж</t>
    </r>
    <r>
      <rPr>
        <sz val="10"/>
        <rFont val="Arial"/>
        <family val="2"/>
      </rPr>
      <t>идкое гель-мыло</t>
    </r>
    <r>
      <rPr>
        <b/>
        <sz val="16"/>
        <color indexed="10"/>
        <rFont val="Arial"/>
        <family val="2"/>
      </rPr>
      <t xml:space="preserve"> эконом-класса. </t>
    </r>
    <r>
      <rPr>
        <sz val="10"/>
        <rFont val="Arial"/>
        <family val="2"/>
      </rPr>
      <t>C ароматом яблока.</t>
    </r>
  </si>
  <si>
    <t>141-5</t>
  </si>
  <si>
    <t>144-5/5</t>
  </si>
  <si>
    <r>
      <t xml:space="preserve">Diona Citrus E </t>
    </r>
    <r>
      <rPr>
        <sz val="11"/>
        <rFont val="Arial"/>
        <family val="2"/>
      </rPr>
      <t>ж</t>
    </r>
    <r>
      <rPr>
        <sz val="10"/>
        <rFont val="Arial"/>
        <family val="2"/>
      </rPr>
      <t>идкое гель-мыло</t>
    </r>
    <r>
      <rPr>
        <b/>
        <sz val="14"/>
        <color indexed="10"/>
        <rFont val="Arial"/>
        <family val="2"/>
      </rPr>
      <t xml:space="preserve"> эконом-класса</t>
    </r>
    <r>
      <rPr>
        <sz val="10"/>
        <rFont val="Arial"/>
        <family val="2"/>
      </rPr>
      <t>. C ароматом цитрусовых.</t>
    </r>
  </si>
  <si>
    <t>144-5</t>
  </si>
  <si>
    <t>222-5</t>
  </si>
  <si>
    <r>
      <t xml:space="preserve">Diona Flower. </t>
    </r>
    <r>
      <rPr>
        <sz val="10"/>
        <rFont val="Arial"/>
        <family val="2"/>
      </rPr>
      <t>Пенное мыло для дозаторов. Без красителей и ароматизаторов.</t>
    </r>
  </si>
  <si>
    <t>223-5</t>
  </si>
  <si>
    <r>
      <t xml:space="preserve">Diona Aroma. </t>
    </r>
    <r>
      <rPr>
        <sz val="10"/>
        <rFont val="Arial"/>
        <family val="2"/>
      </rPr>
      <t>Пенное мыло для дозаторов. С цветочным ароматом.</t>
    </r>
  </si>
  <si>
    <t>Нейтральное густое гелеобразное средство с добавлением перламутра. Эффективно очищает кожу рук от грязи, масел, жиров и окрашивания растительными пигментами. Устраняет неприятные запахи. Содержит комплекс смягчающих компонентов, защищающих кожу от сухости и раздражения. Растительные добавки ухаживают за кожей, нейтрализуя негативное воздействие окружающей среды и моющих средств. Экологически безопасно. Нежелательно допускать замораживание, возможно расслоение продукта и потеря товарного вида.</t>
  </si>
  <si>
    <t xml:space="preserve">Нейтральное пенное средство для рук, применяемое в диспенсерах с пенообразователем. Образует обильную воздушную пену, обеспечивает чистоту рук и соблюдение гигиенических требований. Приятно в использовании, смягчает кожу и оставляет тонкий аромат, не сушит даже при частом применении. 
Является незаменимым средством для санитарных комнат с высокой проходимостью: мыло-пена имеет низкий расход, что позволяет существенно снизить затраты - оно в 2 раза экономичнее обычного жидкого мыла.  Легко и быстро смывается, экономит расход воды. Пенное мыло препятствует образованию сгустков в дозаторе и не протекает. </t>
  </si>
  <si>
    <t xml:space="preserve">Нейтральное гелеобразное  средство эконом-класса со смягчающими добавками. Очищает кожу рук от грязи, масел, жиров и окрашивания растительными пигментами. Устраняет неприятные запахи.  Не раздражает кожу. Экологически безопасно. Замерзает, при размораживании возможно помутнение, моющие свойства сохраняются.
</t>
  </si>
  <si>
    <t>5кг</t>
  </si>
  <si>
    <r>
      <t xml:space="preserve">Diona </t>
    </r>
    <r>
      <rPr>
        <sz val="11"/>
        <rFont val="Arial"/>
        <family val="2"/>
      </rPr>
      <t>ж</t>
    </r>
    <r>
      <rPr>
        <sz val="10"/>
        <rFont val="Arial"/>
        <family val="2"/>
      </rPr>
      <t xml:space="preserve">идкое гель-мыло с перламутром. Без цвета, без запаха. </t>
    </r>
  </si>
  <si>
    <r>
      <t xml:space="preserve">Bath Acid +  </t>
    </r>
    <r>
      <rPr>
        <sz val="11"/>
        <rFont val="Arial"/>
        <family val="2"/>
      </rPr>
      <t xml:space="preserve">средство усиленного действия для удаления ржавчины и минеральных отложений.                                                              </t>
    </r>
    <r>
      <rPr>
        <sz val="11"/>
        <color indexed="10"/>
        <rFont val="Arial"/>
        <family val="2"/>
      </rPr>
      <t>Концентрат(1:200-1:500)</t>
    </r>
  </si>
  <si>
    <t>224-1</t>
  </si>
  <si>
    <t>224-5</t>
  </si>
  <si>
    <t>225-0</t>
  </si>
  <si>
    <t>225-5</t>
  </si>
  <si>
    <t>226-0</t>
  </si>
  <si>
    <t>226-5</t>
  </si>
  <si>
    <r>
      <t xml:space="preserve">Flox – освежители воздуха и нейтрализаторы запаха </t>
    </r>
    <r>
      <rPr>
        <sz val="20"/>
        <color indexed="9"/>
        <rFont val="Arial"/>
        <family val="2"/>
      </rPr>
      <t>(Эффективная защита от неприятного запаха)</t>
    </r>
  </si>
  <si>
    <t>227-0</t>
  </si>
  <si>
    <t>227-5</t>
  </si>
  <si>
    <t>228-0</t>
  </si>
  <si>
    <t>228-5</t>
  </si>
  <si>
    <t>229-0</t>
  </si>
  <si>
    <t>229-5</t>
  </si>
  <si>
    <t xml:space="preserve">Биологически активный продукт, содержащий в себе специально подобранные микроорганизмы для расщепления растительных и животных жиров, белков, крахмалов и органических загрязнений. </t>
  </si>
  <si>
    <t xml:space="preserve">Мягкое чистящее средство на основе лимонной кислоты для ежедневной поддерживающей уборки.  Эффективно удаляет известковый и мыльный налет, придает блеск поверхностям, поддерживает чистоту между уборками, замедляя оседание грязи на поверхности. Содержит ЧАС для выраженного антимикробного эффекта. </t>
  </si>
  <si>
    <t>Чистящее средство на основе лимонной и ортофосфорной кислоты. Удаляет загрязнения, характерные для помещений с повышенной влажностью -  ржавчину, известковые отложения, мочевой и мыльный камень. Освежает поверхность, устраняет неприятные запахи.</t>
  </si>
  <si>
    <t>Нейтральное средство мгновенного действия с приятным натуральным ароматом. Эффективно устраняет неприятные запахи – производственные, пищевые, затхлости, никотина, туалета, запахи от животных. Ароматизирует воздух на длительное время, оставляя ощущение чистоты и свежести. Экологически безопасно. Не оставляет следов на обоях и мебели.</t>
  </si>
  <si>
    <t xml:space="preserve">Нейтральное средство мгновенного действия с антимикробным эффектом. Быстро и эффективно устраняет неприятные бытовые запахи – пищи, затхлости, сигаретного дыма, мочи, запахи животных. Уничтожает вредную микрофлору и подавляет запахи  при прямом воздействии на их источник.  Ароматизирует воздух на длительное время, оставляя тонкий аромат и ощущение свежести. Не оставляет следов на обоях и мебели.  Особенно рекомендуется для использования в помещениях, предназначенных для курения и туалетных комнатах. </t>
  </si>
  <si>
    <t>179-0</t>
  </si>
  <si>
    <t>179-5</t>
  </si>
  <si>
    <t>195-1</t>
  </si>
  <si>
    <t>196-1</t>
  </si>
  <si>
    <t>205-1</t>
  </si>
  <si>
    <r>
      <t xml:space="preserve">Carpet Shampoo E </t>
    </r>
    <r>
      <rPr>
        <sz val="11"/>
        <rFont val="Arial"/>
        <family val="2"/>
      </rPr>
      <t xml:space="preserve">шампунь </t>
    </r>
    <r>
      <rPr>
        <b/>
        <sz val="14"/>
        <color indexed="10"/>
        <rFont val="Arial"/>
        <family val="2"/>
      </rPr>
      <t>эконом-класса</t>
    </r>
    <r>
      <rPr>
        <sz val="11"/>
        <rFont val="Arial"/>
        <family val="2"/>
      </rPr>
      <t xml:space="preserve"> для чистки ковров и мягкой мебели.                                                                            </t>
    </r>
    <r>
      <rPr>
        <sz val="11"/>
        <color indexed="10"/>
        <rFont val="Arial"/>
        <family val="2"/>
      </rPr>
      <t>Концентрат(1:5-1:50)</t>
    </r>
  </si>
  <si>
    <t>230-1</t>
  </si>
  <si>
    <r>
      <t xml:space="preserve">Multipower FLOOR </t>
    </r>
    <r>
      <rPr>
        <sz val="11"/>
        <rFont val="Arial"/>
        <family val="2"/>
      </rPr>
      <t xml:space="preserve">Универсальный концентрат для мытья полов.  </t>
    </r>
    <r>
      <rPr>
        <sz val="11"/>
        <color indexed="10"/>
        <rFont val="Arial"/>
        <family val="2"/>
      </rPr>
      <t xml:space="preserve">Концентрат(1:10-1:100)  </t>
    </r>
    <r>
      <rPr>
        <b/>
        <sz val="14"/>
        <color indexed="10"/>
        <rFont val="Arial"/>
        <family val="2"/>
      </rPr>
      <t>(NEW)</t>
    </r>
  </si>
  <si>
    <t>230-5</t>
  </si>
  <si>
    <t>231-1</t>
  </si>
  <si>
    <t>231-5</t>
  </si>
  <si>
    <r>
      <t>Multipower E (цитрус)</t>
    </r>
    <r>
      <rPr>
        <b/>
        <sz val="14"/>
        <color indexed="10"/>
        <rFont val="Arial"/>
        <family val="2"/>
      </rPr>
      <t xml:space="preserve"> (NEW!!!) </t>
    </r>
    <r>
      <rPr>
        <sz val="11"/>
        <rFont val="Arial"/>
        <family val="2"/>
      </rPr>
      <t xml:space="preserve">Концентрат эконом-класса для мытья полов.                                          </t>
    </r>
    <r>
      <rPr>
        <sz val="11"/>
        <color indexed="10"/>
        <rFont val="Arial"/>
        <family val="2"/>
      </rPr>
      <t>Концентрат(1:5-1:80)</t>
    </r>
  </si>
  <si>
    <t>Щелочное моющее средство. Эффективно в воде любой жесткости и температуры. Удаляет атмосферные, почвенные, органические и другие виды загрязнений со всех типов твердых поверхностей и напольных покрытий. Для мытья ручным и механизированным способом</t>
  </si>
  <si>
    <t xml:space="preserve">Щелочное моющее низкопенное  средство. Удаляет основные виды загрязнений с большинства типов твердых поверхностей и напольных покрытий. С цитрусовым ароматом. Для мытья ручным и механизированным способом  </t>
  </si>
  <si>
    <r>
      <t xml:space="preserve">Bath Krot Bio </t>
    </r>
    <r>
      <rPr>
        <sz val="11"/>
        <rFont val="Times New Roman"/>
        <family val="1"/>
      </rPr>
      <t>Биосредство для жироуловителей и систем водоочистки</t>
    </r>
  </si>
  <si>
    <r>
      <t xml:space="preserve">Bath Uni </t>
    </r>
    <r>
      <rPr>
        <sz val="11"/>
        <rFont val="Times New Roman"/>
        <family val="1"/>
      </rPr>
      <t>Универсальный концентрат для санитарных комнат с антимикробным эффектом</t>
    </r>
  </si>
  <si>
    <r>
      <t xml:space="preserve">Bath Spray </t>
    </r>
    <r>
      <rPr>
        <sz val="11"/>
        <rFont val="Times New Roman"/>
        <family val="1"/>
      </rPr>
      <t>Универсальный спрей для санитарных комнат</t>
    </r>
  </si>
  <si>
    <r>
      <t>Flox Sea</t>
    </r>
    <r>
      <rPr>
        <sz val="11"/>
        <rFont val="Times New Roman"/>
        <family val="1"/>
      </rPr>
      <t xml:space="preserve"> Освежитель воздуха с ароматом морского бриза</t>
    </r>
  </si>
  <si>
    <r>
      <t xml:space="preserve">Flox Flower  </t>
    </r>
    <r>
      <rPr>
        <sz val="11"/>
        <rFont val="Times New Roman"/>
        <family val="1"/>
      </rPr>
      <t>Освежитель воздуха с ароматом жасмина</t>
    </r>
  </si>
  <si>
    <r>
      <t xml:space="preserve">Flox Sea I  </t>
    </r>
    <r>
      <rPr>
        <sz val="11"/>
        <rFont val="Times New Roman"/>
        <family val="1"/>
      </rPr>
      <t>Нейтрализатор запаха с ароматом морского бриза</t>
    </r>
  </si>
  <si>
    <r>
      <t xml:space="preserve">Flox Flower I </t>
    </r>
    <r>
      <rPr>
        <sz val="11"/>
        <rFont val="Times New Roman"/>
        <family val="1"/>
      </rPr>
      <t>Нейтрализатор запаха с ароматом жасмина</t>
    </r>
  </si>
  <si>
    <t>233-5</t>
  </si>
  <si>
    <r>
      <t xml:space="preserve">Duty General </t>
    </r>
    <r>
      <rPr>
        <sz val="14"/>
        <rFont val="Arial"/>
        <family val="2"/>
      </rPr>
      <t xml:space="preserve">Моющий концентрат для удаления индустриальных загрязнений. </t>
    </r>
    <r>
      <rPr>
        <b/>
        <sz val="14"/>
        <color indexed="10"/>
        <rFont val="Arial"/>
        <family val="2"/>
      </rPr>
      <t xml:space="preserve">(NEW) </t>
    </r>
    <r>
      <rPr>
        <sz val="14"/>
        <color indexed="10"/>
        <rFont val="Arial"/>
        <family val="2"/>
      </rPr>
      <t>Концентрат(1:10-1:80)</t>
    </r>
  </si>
  <si>
    <t>Экономичный низкопенный щелочной концентрат. Удаляет технические масла, легкие смазки, нефтепродукты, копоть, сажу и т.п. Для мытья полов, стен, рабочих поверхностей производственных помещений ручным и механизированным способом.</t>
  </si>
  <si>
    <t>234-1</t>
  </si>
  <si>
    <r>
      <t xml:space="preserve">Duty Extra Plus </t>
    </r>
    <r>
      <rPr>
        <sz val="11"/>
        <rFont val="Arial"/>
        <family val="2"/>
      </rPr>
      <t xml:space="preserve">Усиленное средство для уборки после строительства.   </t>
    </r>
    <r>
      <rPr>
        <b/>
        <sz val="14"/>
        <color indexed="10"/>
        <rFont val="Arial"/>
        <family val="2"/>
      </rPr>
      <t>(NEW)</t>
    </r>
    <r>
      <rPr>
        <sz val="14"/>
        <color indexed="10"/>
        <rFont val="Arial"/>
        <family val="2"/>
      </rPr>
      <t xml:space="preserve">         </t>
    </r>
    <r>
      <rPr>
        <sz val="11"/>
        <rFont val="Arial"/>
        <family val="2"/>
      </rPr>
      <t xml:space="preserve">                                                                   </t>
    </r>
    <r>
      <rPr>
        <sz val="11"/>
        <color indexed="10"/>
        <rFont val="Arial"/>
        <family val="2"/>
      </rPr>
      <t>Концентрат(1:2-1:120)</t>
    </r>
  </si>
  <si>
    <t>234-5</t>
  </si>
  <si>
    <t>Сильнокислотное чистящее средство усиленного действия для удаления строительных растворов.
Очищает цементные, известковые и смешанные  строительные растворы, солевые отложения, водный камень, клей, затирки для швов, ржавые подтеки, кальциево-карбонатные высолы. Используется для обработки кислотостойких поверхностей - кирпичной кладки и швов, бетона, керамической плитки, гранита. Для применения ручным и механизированным способом.</t>
  </si>
  <si>
    <t>Сильнокислотное  чистящее  и моющее  средство на основе неорганических кислот усиленного действия. Удаляет солевые отложения, известь, цемент, водный камень, строительные растворы и клей, затирки для швов, ржавые подтеки, кальциево-карбонатные высолы. Используется для обработки кислотостойких поверхностей - кирпичной кладки и швов, бетона, керамической плитки, гранита. Для применения ручным и механизированным способом</t>
  </si>
  <si>
    <t>СПЕЦПРЕДЛОЖЕНИЕ !!! - Условие покупки : не менее 128 канистр в ассортименте/ 144 ПЭТ - 1 ПАЛЛЕТ!!!</t>
  </si>
  <si>
    <r>
      <t>Universal E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универсальное моющее </t>
    </r>
    <r>
      <rPr>
        <b/>
        <sz val="11"/>
        <color indexed="17"/>
        <rFont val="Arial"/>
        <family val="2"/>
      </rPr>
      <t>Экономичное средство</t>
    </r>
    <r>
      <rPr>
        <sz val="11"/>
        <rFont val="Arial"/>
        <family val="2"/>
      </rPr>
      <t xml:space="preserve">.    </t>
    </r>
    <r>
      <rPr>
        <sz val="11"/>
        <color indexed="10"/>
        <rFont val="Arial"/>
        <family val="2"/>
      </rPr>
      <t>Концентрат (1:10-1:100)</t>
    </r>
  </si>
  <si>
    <r>
      <t xml:space="preserve">Multipower E </t>
    </r>
    <r>
      <rPr>
        <b/>
        <sz val="14"/>
        <color indexed="1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Экономичное</t>
    </r>
    <r>
      <rPr>
        <b/>
        <sz val="14"/>
        <color indexed="1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средство</t>
    </r>
    <r>
      <rPr>
        <b/>
        <sz val="11"/>
        <color indexed="17"/>
        <rFont val="Arial"/>
        <family val="2"/>
      </rPr>
      <t xml:space="preserve"> </t>
    </r>
    <r>
      <rPr>
        <sz val="11"/>
        <rFont val="Arial"/>
        <family val="2"/>
      </rPr>
      <t xml:space="preserve">для мытья полов всех типов.                                          </t>
    </r>
    <r>
      <rPr>
        <sz val="11"/>
        <color indexed="10"/>
        <rFont val="Arial"/>
        <family val="2"/>
      </rPr>
      <t>Концентрат(1:20-1:125)</t>
    </r>
  </si>
  <si>
    <t>235-5</t>
  </si>
  <si>
    <r>
      <t xml:space="preserve">Bath CLEANER </t>
    </r>
    <r>
      <rPr>
        <b/>
        <sz val="14"/>
        <color indexed="10"/>
        <rFont val="Arial"/>
        <family val="2"/>
      </rPr>
      <t>(NEW!!!</t>
    </r>
    <r>
      <rPr>
        <b/>
        <sz val="14"/>
        <rFont val="Arial"/>
        <family val="2"/>
      </rPr>
      <t xml:space="preserve">) </t>
    </r>
    <r>
      <rPr>
        <b/>
        <sz val="11"/>
        <color indexed="17"/>
        <rFont val="Arial"/>
        <family val="2"/>
      </rPr>
      <t>Экономичное средство</t>
    </r>
    <r>
      <rPr>
        <sz val="11"/>
        <color indexed="17"/>
        <rFont val="Arial"/>
        <family val="2"/>
      </rPr>
      <t xml:space="preserve"> </t>
    </r>
    <r>
      <rPr>
        <sz val="11"/>
        <rFont val="Arial"/>
        <family val="2"/>
      </rPr>
      <t>для сантехники.</t>
    </r>
    <r>
      <rPr>
        <sz val="11"/>
        <color indexed="10"/>
        <rFont val="Arial"/>
        <family val="2"/>
      </rPr>
      <t xml:space="preserve"> Готовое к применению.</t>
    </r>
  </si>
  <si>
    <t>236-5</t>
  </si>
  <si>
    <t>236-5/5</t>
  </si>
  <si>
    <t xml:space="preserve">Слабощелочное моющее средство. Удаляет атмосферные, почвенные, органические и другие виды загрязнений со всех видов стеклянных и зеркальных поверхностей. Для ежедневного и периодического мытья окон, витражей, стеклянных дверей и т.д. </t>
  </si>
  <si>
    <t>без короба</t>
  </si>
  <si>
    <r>
      <t xml:space="preserve">Optic </t>
    </r>
    <r>
      <rPr>
        <b/>
        <sz val="14"/>
        <color indexed="10"/>
        <rFont val="Arial"/>
        <family val="2"/>
      </rPr>
      <t>(NEW!!!)</t>
    </r>
    <r>
      <rPr>
        <b/>
        <sz val="14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Экономичное</t>
    </r>
    <r>
      <rPr>
        <b/>
        <sz val="14"/>
        <color indexed="1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средство</t>
    </r>
    <r>
      <rPr>
        <sz val="11"/>
        <rFont val="Arial"/>
        <family val="2"/>
      </rPr>
      <t xml:space="preserve"> для мытья стекол и зеркал.                                                                                                       </t>
    </r>
    <r>
      <rPr>
        <sz val="11"/>
        <color indexed="10"/>
        <rFont val="Arial"/>
        <family val="2"/>
      </rPr>
      <t xml:space="preserve"> Готовое к применению.</t>
    </r>
  </si>
  <si>
    <t>-</t>
  </si>
  <si>
    <r>
      <t xml:space="preserve">Сильнокислотное жидкое чистящее  средство. Удаляет ржавчину, мочевой и водный камень,  известковые налеты.  Для мытья сантехники, стен, полов. </t>
    </r>
    <r>
      <rPr>
        <b/>
        <sz val="12"/>
        <color indexed="10"/>
        <rFont val="Arial"/>
        <family val="2"/>
      </rPr>
      <t>Не использовать на поверхностях с эмалированным покрытием!</t>
    </r>
  </si>
  <si>
    <r>
      <t xml:space="preserve">Рекоменд. MIN Розничная Цена </t>
    </r>
    <r>
      <rPr>
        <sz val="14"/>
        <color indexed="10"/>
        <rFont val="Arial"/>
        <family val="2"/>
      </rPr>
      <t>(в регионе)</t>
    </r>
    <r>
      <rPr>
        <b/>
        <sz val="14"/>
        <rFont val="Arial"/>
        <family val="2"/>
      </rPr>
      <t>, руб.</t>
    </r>
  </si>
  <si>
    <t>PROSEPT АНТИЛЕД-15</t>
  </si>
  <si>
    <t>7 кг ПЭТ</t>
  </si>
  <si>
    <t>экономичное  средство. Эффективно борется против снежного наката и образовавшегося льда. Подходит для профилактической обработки поверхностей. Небольшая добавка хлорида кальция позволяет понизить температуру использования средства до -15 °С. Реагент имеет пролонгированный эффект. Содержит ингибитор коррозии.</t>
  </si>
  <si>
    <t>PROSEPT АНТИЛЕД-25</t>
  </si>
  <si>
    <t>Универсальный антигололедный реагент на основе хлоридов натрия и кальция в наиболее оптимальной пропорции для быстрого и эффективного удаления льда и плотного снега. Хлориды начинают моментально переходить  в водный раствор и действовать на лед и накатанный снег. Эффективен до -25 °С, имеет пролонгированный  эффект, не содержит агрессивных и токсичных веществ. Содержит ингибиторы коррозии.</t>
  </si>
  <si>
    <t>PROSEPT АНТИЛЕД-15 ЭКО</t>
  </si>
  <si>
    <t>Многокомпонентное средство содержащее мраморную крошку,  предназначено  для борьбы со снежным накатом и льдом. Подходит для профилактической обработки поверхностей. Небольшая добавка хлорида кальция позволяет понизить температуру использования средства до -15 °С. Реагент имеет пролонгированный эффект. Мраморная крошка обеспечивает абразивный (антискользящий) эффект. Хлориды кальция и натрия растопят наледь, а мраморная крошка не позволит скользить на обработанной поверхности пешеходам и автомобилям. Содержит ингибиторы коррозии.</t>
  </si>
  <si>
    <t>PROSEPT АНТИЛЕД-20 ЭКО</t>
  </si>
  <si>
    <t>Многокомпонентное средство содержащее мраморную крошку, предназначено  для удаления уже образовавшейся наледи. Начинает моментально и эффективно действовать при контакте со льдом и снегом, обеспечивает абразивный (антискользящий) эффект. Хлориды кальция и натрия быстро растопят наледь, а мраморная крошка не позволит скользить на обработанной поверхности пешеходам и автомобилям. Содержит ингибиторы коррозии</t>
  </si>
  <si>
    <t>PROSEPT АНТИЛЕД-25 ЭКО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</si>
</sst>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400]h:mm:ss\ AM/PM"/>
    <numFmt numFmtId="186" formatCode="0.0"/>
    <numFmt numFmtId="187" formatCode="000000"/>
    <numFmt numFmtId="188" formatCode="#,##0.00&quot;р.&quot;"/>
    <numFmt numFmtId="189" formatCode="#,##0.0"/>
    <numFmt numFmtId="190" formatCode="0.000"/>
    <numFmt numFmtId="191" formatCode="0.0%"/>
    <numFmt numFmtId="192" formatCode="0.0000"/>
    <numFmt numFmtId="193" formatCode="#,##0&quot;р.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sz val="11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2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b/>
      <sz val="20"/>
      <color indexed="49"/>
      <name val="Arial"/>
      <family val="2"/>
    </font>
    <font>
      <b/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8" fillId="0" borderId="18" xfId="0" applyNumberFormat="1" applyFont="1" applyFill="1" applyBorder="1" applyAlignment="1">
      <alignment horizontal="left" vertical="center" wrapText="1" shrinkToFit="1"/>
    </xf>
    <xf numFmtId="0" fontId="8" fillId="0" borderId="0" xfId="0" applyFont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186" fontId="5" fillId="0" borderId="19" xfId="0" applyNumberFormat="1" applyFont="1" applyFill="1" applyBorder="1" applyAlignment="1">
      <alignment horizontal="center" vertical="center" wrapText="1" shrinkToFit="1"/>
    </xf>
    <xf numFmtId="186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21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center" wrapText="1" shrinkToFi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vertical="center" wrapText="1" shrinkToFit="1"/>
    </xf>
    <xf numFmtId="186" fontId="5" fillId="24" borderId="13" xfId="0" applyNumberFormat="1" applyFont="1" applyFill="1" applyBorder="1" applyAlignment="1">
      <alignment horizontal="center" vertical="center" wrapText="1" shrinkToFit="1"/>
    </xf>
    <xf numFmtId="186" fontId="3" fillId="0" borderId="0" xfId="0" applyNumberFormat="1" applyFont="1" applyAlignment="1">
      <alignment horizontal="center" wrapText="1"/>
    </xf>
    <xf numFmtId="186" fontId="3" fillId="0" borderId="0" xfId="0" applyNumberFormat="1" applyFont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24" borderId="13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6" fillId="24" borderId="15" xfId="0" applyFont="1" applyFill="1" applyBorder="1" applyAlignment="1">
      <alignment vertical="center" wrapText="1" shrinkToFit="1"/>
    </xf>
    <xf numFmtId="186" fontId="5" fillId="24" borderId="15" xfId="0" applyNumberFormat="1" applyFont="1" applyFill="1" applyBorder="1" applyAlignment="1">
      <alignment horizontal="center" vertical="center" wrapText="1" shrinkToFit="1"/>
    </xf>
    <xf numFmtId="2" fontId="6" fillId="0" borderId="19" xfId="0" applyNumberFormat="1" applyFont="1" applyFill="1" applyBorder="1" applyAlignment="1">
      <alignment horizontal="center" vertical="center" wrapText="1" shrinkToFit="1"/>
    </xf>
    <xf numFmtId="2" fontId="6" fillId="0" borderId="23" xfId="0" applyNumberFormat="1" applyFont="1" applyFill="1" applyBorder="1" applyAlignment="1">
      <alignment horizontal="center" vertical="center" wrapText="1" shrinkToFit="1"/>
    </xf>
    <xf numFmtId="2" fontId="6" fillId="0" borderId="20" xfId="0" applyNumberFormat="1" applyFont="1" applyFill="1" applyBorder="1" applyAlignment="1">
      <alignment horizontal="center" vertical="center" wrapText="1" shrinkToFit="1"/>
    </xf>
    <xf numFmtId="2" fontId="6" fillId="0" borderId="24" xfId="0" applyNumberFormat="1" applyFont="1" applyFill="1" applyBorder="1" applyAlignment="1">
      <alignment horizontal="center" vertical="center" wrapText="1" shrinkToFit="1"/>
    </xf>
    <xf numFmtId="2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2" fontId="6" fillId="0" borderId="18" xfId="0" applyNumberFormat="1" applyFont="1" applyFill="1" applyBorder="1" applyAlignment="1">
      <alignment horizontal="center" vertical="center" wrapText="1" shrinkToFit="1"/>
    </xf>
    <xf numFmtId="2" fontId="6" fillId="0" borderId="25" xfId="0" applyNumberFormat="1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2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/>
    </xf>
    <xf numFmtId="2" fontId="6" fillId="0" borderId="19" xfId="54" applyNumberFormat="1" applyFont="1" applyFill="1" applyBorder="1" applyAlignment="1">
      <alignment horizontal="center" vertical="center" wrapText="1" shrinkToFit="1"/>
      <protection/>
    </xf>
    <xf numFmtId="2" fontId="6" fillId="0" borderId="23" xfId="54" applyNumberFormat="1" applyFont="1" applyFill="1" applyBorder="1" applyAlignment="1">
      <alignment horizontal="center" vertical="center" wrapText="1" shrinkToFit="1"/>
      <protection/>
    </xf>
    <xf numFmtId="2" fontId="6" fillId="0" borderId="20" xfId="54" applyNumberFormat="1" applyFont="1" applyFill="1" applyBorder="1" applyAlignment="1">
      <alignment horizontal="center" vertical="center" wrapText="1" shrinkToFit="1"/>
      <protection/>
    </xf>
    <xf numFmtId="2" fontId="6" fillId="0" borderId="24" xfId="54" applyNumberFormat="1" applyFont="1" applyFill="1" applyBorder="1" applyAlignment="1">
      <alignment horizontal="center" vertical="center" wrapText="1" shrinkToFit="1"/>
      <protection/>
    </xf>
    <xf numFmtId="2" fontId="6" fillId="0" borderId="13" xfId="54" applyNumberFormat="1" applyFont="1" applyFill="1" applyBorder="1" applyAlignment="1">
      <alignment horizontal="center" vertical="center" wrapText="1" shrinkToFit="1"/>
      <protection/>
    </xf>
    <xf numFmtId="2" fontId="6" fillId="0" borderId="25" xfId="54" applyNumberFormat="1" applyFont="1" applyFill="1" applyBorder="1" applyAlignment="1">
      <alignment horizontal="center" vertical="center" wrapText="1" shrinkToFit="1"/>
      <protection/>
    </xf>
    <xf numFmtId="2" fontId="6" fillId="0" borderId="26" xfId="54" applyNumberFormat="1" applyFont="1" applyFill="1" applyBorder="1" applyAlignment="1">
      <alignment horizontal="center" vertical="center" wrapText="1" shrinkToFit="1"/>
      <protection/>
    </xf>
    <xf numFmtId="2" fontId="6" fillId="0" borderId="15" xfId="54" applyNumberFormat="1" applyFont="1" applyFill="1" applyBorder="1" applyAlignment="1">
      <alignment horizontal="center" vertical="center" wrapText="1" shrinkToFit="1"/>
      <protection/>
    </xf>
    <xf numFmtId="0" fontId="5" fillId="0" borderId="11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 shrinkToFit="1"/>
    </xf>
    <xf numFmtId="186" fontId="5" fillId="24" borderId="28" xfId="0" applyNumberFormat="1" applyFont="1" applyFill="1" applyBorder="1" applyAlignment="1">
      <alignment horizontal="center" vertical="center" wrapText="1" shrinkToFit="1"/>
    </xf>
    <xf numFmtId="49" fontId="6" fillId="24" borderId="2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49" fontId="12" fillId="3" borderId="29" xfId="0" applyNumberFormat="1" applyFont="1" applyFill="1" applyBorder="1" applyAlignment="1">
      <alignment horizontal="left" vertical="center"/>
    </xf>
    <xf numFmtId="49" fontId="12" fillId="3" borderId="30" xfId="0" applyNumberFormat="1" applyFont="1" applyFill="1" applyBorder="1" applyAlignment="1">
      <alignment horizontal="left" vertical="center"/>
    </xf>
    <xf numFmtId="49" fontId="12" fillId="3" borderId="27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25" borderId="0" xfId="0" applyFont="1" applyFill="1" applyAlignment="1">
      <alignment/>
    </xf>
    <xf numFmtId="0" fontId="5" fillId="0" borderId="0" xfId="0" applyFont="1" applyAlignment="1">
      <alignment wrapText="1"/>
    </xf>
    <xf numFmtId="0" fontId="17" fillId="26" borderId="32" xfId="0" applyFont="1" applyFill="1" applyBorder="1" applyAlignment="1">
      <alignment vertical="center"/>
    </xf>
    <xf numFmtId="0" fontId="17" fillId="26" borderId="33" xfId="0" applyFont="1" applyFill="1" applyBorder="1" applyAlignment="1">
      <alignment vertical="center"/>
    </xf>
    <xf numFmtId="49" fontId="5" fillId="24" borderId="16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vertical="center" wrapText="1" shrinkToFit="1"/>
    </xf>
    <xf numFmtId="2" fontId="6" fillId="24" borderId="24" xfId="0" applyNumberFormat="1" applyFont="1" applyFill="1" applyBorder="1" applyAlignment="1">
      <alignment horizontal="center" vertical="center" wrapText="1" shrinkToFit="1"/>
    </xf>
    <xf numFmtId="0" fontId="5" fillId="24" borderId="0" xfId="0" applyFont="1" applyFill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vertical="center" wrapText="1" shrinkToFit="1"/>
    </xf>
    <xf numFmtId="186" fontId="5" fillId="24" borderId="23" xfId="0" applyNumberFormat="1" applyFont="1" applyFill="1" applyBorder="1" applyAlignment="1">
      <alignment horizontal="center" vertical="center" wrapText="1" shrinkToFit="1"/>
    </xf>
    <xf numFmtId="2" fontId="6" fillId="24" borderId="25" xfId="0" applyNumberFormat="1" applyFont="1" applyFill="1" applyBorder="1" applyAlignment="1">
      <alignment horizontal="center" vertical="center" wrapText="1" shrinkToFit="1"/>
    </xf>
    <xf numFmtId="0" fontId="6" fillId="24" borderId="26" xfId="0" applyFont="1" applyFill="1" applyBorder="1" applyAlignment="1">
      <alignment vertical="center" wrapText="1" shrinkToFit="1"/>
    </xf>
    <xf numFmtId="186" fontId="5" fillId="24" borderId="20" xfId="0" applyNumberFormat="1" applyFont="1" applyFill="1" applyBorder="1" applyAlignment="1">
      <alignment horizontal="center" vertical="center" wrapText="1" shrinkToFit="1"/>
    </xf>
    <xf numFmtId="2" fontId="6" fillId="24" borderId="26" xfId="0" applyNumberFormat="1" applyFont="1" applyFill="1" applyBorder="1" applyAlignment="1">
      <alignment horizontal="center" vertical="center" wrapText="1" shrinkToFit="1"/>
    </xf>
    <xf numFmtId="0" fontId="8" fillId="24" borderId="26" xfId="0" applyFont="1" applyFill="1" applyBorder="1" applyAlignment="1">
      <alignment horizontal="left" vertical="center" wrapText="1" shrinkToFit="1"/>
    </xf>
    <xf numFmtId="0" fontId="12" fillId="17" borderId="32" xfId="0" applyFont="1" applyFill="1" applyBorder="1" applyAlignment="1">
      <alignment vertical="center"/>
    </xf>
    <xf numFmtId="0" fontId="12" fillId="17" borderId="33" xfId="0" applyFont="1" applyFill="1" applyBorder="1" applyAlignment="1">
      <alignment vertical="center" wrapText="1" shrinkToFit="1"/>
    </xf>
    <xf numFmtId="0" fontId="12" fillId="17" borderId="34" xfId="0" applyFont="1" applyFill="1" applyBorder="1" applyAlignment="1">
      <alignment vertical="center" wrapText="1" shrinkToFit="1"/>
    </xf>
    <xf numFmtId="0" fontId="13" fillId="17" borderId="35" xfId="0" applyFont="1" applyFill="1" applyBorder="1" applyAlignment="1">
      <alignment horizontal="left" vertical="center"/>
    </xf>
    <xf numFmtId="0" fontId="12" fillId="17" borderId="36" xfId="0" applyFont="1" applyFill="1" applyBorder="1" applyAlignment="1">
      <alignment horizontal="left" vertical="center" wrapText="1" shrinkToFit="1"/>
    </xf>
    <xf numFmtId="0" fontId="12" fillId="17" borderId="37" xfId="0" applyFont="1" applyFill="1" applyBorder="1" applyAlignment="1">
      <alignment horizontal="left" vertical="center" wrapText="1" shrinkToFit="1"/>
    </xf>
    <xf numFmtId="0" fontId="12" fillId="27" borderId="29" xfId="0" applyFont="1" applyFill="1" applyBorder="1" applyAlignment="1">
      <alignment horizontal="left" vertical="center"/>
    </xf>
    <xf numFmtId="0" fontId="12" fillId="27" borderId="30" xfId="0" applyFont="1" applyFill="1" applyBorder="1" applyAlignment="1">
      <alignment horizontal="left" vertical="center"/>
    </xf>
    <xf numFmtId="0" fontId="12" fillId="27" borderId="27" xfId="0" applyFont="1" applyFill="1" applyBorder="1" applyAlignment="1">
      <alignment horizontal="left" vertical="center"/>
    </xf>
    <xf numFmtId="0" fontId="12" fillId="28" borderId="32" xfId="0" applyFont="1" applyFill="1" applyBorder="1" applyAlignment="1">
      <alignment horizontal="left" vertical="center"/>
    </xf>
    <xf numFmtId="0" fontId="13" fillId="28" borderId="35" xfId="0" applyFont="1" applyFill="1" applyBorder="1" applyAlignment="1">
      <alignment horizontal="left" vertical="center"/>
    </xf>
    <xf numFmtId="0" fontId="12" fillId="28" borderId="33" xfId="0" applyFont="1" applyFill="1" applyBorder="1" applyAlignment="1">
      <alignment horizontal="left" vertical="center"/>
    </xf>
    <xf numFmtId="0" fontId="12" fillId="28" borderId="34" xfId="0" applyFont="1" applyFill="1" applyBorder="1" applyAlignment="1">
      <alignment horizontal="left" vertical="center"/>
    </xf>
    <xf numFmtId="0" fontId="12" fillId="28" borderId="36" xfId="0" applyFont="1" applyFill="1" applyBorder="1" applyAlignment="1">
      <alignment horizontal="left" vertical="center"/>
    </xf>
    <xf numFmtId="0" fontId="12" fillId="28" borderId="37" xfId="0" applyFont="1" applyFill="1" applyBorder="1" applyAlignment="1">
      <alignment horizontal="left" vertical="center"/>
    </xf>
    <xf numFmtId="0" fontId="6" fillId="24" borderId="32" xfId="0" applyFont="1" applyFill="1" applyBorder="1" applyAlignment="1">
      <alignment horizontal="center" vertical="center" wrapText="1" shrinkToFit="1"/>
    </xf>
    <xf numFmtId="0" fontId="17" fillId="26" borderId="34" xfId="0" applyFont="1" applyFill="1" applyBorder="1" applyAlignment="1">
      <alignment vertical="center"/>
    </xf>
    <xf numFmtId="0" fontId="16" fillId="26" borderId="35" xfId="0" applyFont="1" applyFill="1" applyBorder="1" applyAlignment="1">
      <alignment vertical="center"/>
    </xf>
    <xf numFmtId="0" fontId="17" fillId="26" borderId="36" xfId="0" applyFont="1" applyFill="1" applyBorder="1" applyAlignment="1">
      <alignment vertical="center"/>
    </xf>
    <xf numFmtId="0" fontId="17" fillId="26" borderId="37" xfId="0" applyFont="1" applyFill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top" wrapText="1"/>
    </xf>
    <xf numFmtId="1" fontId="6" fillId="0" borderId="24" xfId="0" applyNumberFormat="1" applyFont="1" applyFill="1" applyBorder="1" applyAlignment="1">
      <alignment horizontal="center" vertical="center" wrapText="1" shrinkToFit="1"/>
    </xf>
    <xf numFmtId="1" fontId="6" fillId="0" borderId="26" xfId="0" applyNumberFormat="1" applyFont="1" applyFill="1" applyBorder="1" applyAlignment="1">
      <alignment horizontal="center" vertical="center" wrapText="1" shrinkToFit="1"/>
    </xf>
    <xf numFmtId="1" fontId="6" fillId="0" borderId="19" xfId="0" applyNumberFormat="1" applyFont="1" applyFill="1" applyBorder="1" applyAlignment="1">
      <alignment horizontal="center" vertical="center" wrapText="1" shrinkToFit="1"/>
    </xf>
    <xf numFmtId="1" fontId="6" fillId="0" borderId="15" xfId="0" applyNumberFormat="1" applyFont="1" applyFill="1" applyBorder="1" applyAlignment="1">
      <alignment horizontal="center" vertical="center" wrapText="1" shrinkToFit="1"/>
    </xf>
    <xf numFmtId="1" fontId="12" fillId="28" borderId="33" xfId="0" applyNumberFormat="1" applyFont="1" applyFill="1" applyBorder="1" applyAlignment="1">
      <alignment horizontal="left" vertical="center"/>
    </xf>
    <xf numFmtId="1" fontId="12" fillId="28" borderId="36" xfId="0" applyNumberFormat="1" applyFont="1" applyFill="1" applyBorder="1" applyAlignment="1">
      <alignment horizontal="left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 wrapText="1" shrinkToFi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 shrinkToFit="1"/>
    </xf>
    <xf numFmtId="1" fontId="6" fillId="24" borderId="24" xfId="0" applyNumberFormat="1" applyFont="1" applyFill="1" applyBorder="1" applyAlignment="1">
      <alignment horizontal="center" vertical="center" wrapText="1" shrinkToFit="1"/>
    </xf>
    <xf numFmtId="1" fontId="6" fillId="24" borderId="26" xfId="0" applyNumberFormat="1" applyFont="1" applyFill="1" applyBorder="1" applyAlignment="1">
      <alignment horizontal="center" vertical="center" wrapText="1" shrinkToFit="1"/>
    </xf>
    <xf numFmtId="1" fontId="12" fillId="17" borderId="33" xfId="0" applyNumberFormat="1" applyFont="1" applyFill="1" applyBorder="1" applyAlignment="1">
      <alignment vertical="center" wrapText="1" shrinkToFit="1"/>
    </xf>
    <xf numFmtId="1" fontId="12" fillId="17" borderId="36" xfId="0" applyNumberFormat="1" applyFont="1" applyFill="1" applyBorder="1" applyAlignment="1">
      <alignment horizontal="left" vertical="center" wrapText="1" shrinkToFit="1"/>
    </xf>
    <xf numFmtId="1" fontId="19" fillId="0" borderId="15" xfId="0" applyNumberFormat="1" applyFont="1" applyFill="1" applyBorder="1" applyAlignment="1">
      <alignment horizontal="center" vertical="center" wrapText="1" shrinkToFit="1"/>
    </xf>
    <xf numFmtId="1" fontId="6" fillId="0" borderId="26" xfId="0" applyNumberFormat="1" applyFont="1" applyBorder="1" applyAlignment="1">
      <alignment horizontal="center" vertical="center"/>
    </xf>
    <xf numFmtId="1" fontId="12" fillId="27" borderId="30" xfId="0" applyNumberFormat="1" applyFont="1" applyFill="1" applyBorder="1" applyAlignment="1">
      <alignment horizontal="left" vertical="center"/>
    </xf>
    <xf numFmtId="1" fontId="12" fillId="3" borderId="30" xfId="0" applyNumberFormat="1" applyFont="1" applyFill="1" applyBorder="1" applyAlignment="1">
      <alignment horizontal="left" vertical="center"/>
    </xf>
    <xf numFmtId="1" fontId="6" fillId="0" borderId="15" xfId="0" applyNumberFormat="1" applyFont="1" applyBorder="1" applyAlignment="1">
      <alignment horizontal="center" vertical="center" wrapText="1"/>
    </xf>
    <xf numFmtId="2" fontId="22" fillId="8" borderId="0" xfId="0" applyNumberFormat="1" applyFont="1" applyFill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 shrinkToFit="1"/>
    </xf>
    <xf numFmtId="1" fontId="6" fillId="0" borderId="20" xfId="0" applyNumberFormat="1" applyFont="1" applyBorder="1" applyAlignment="1">
      <alignment horizontal="center" vertical="center" wrapText="1" shrinkToFit="1"/>
    </xf>
    <xf numFmtId="1" fontId="6" fillId="0" borderId="25" xfId="0" applyNumberFormat="1" applyFont="1" applyBorder="1" applyAlignment="1">
      <alignment horizontal="center" vertical="center" wrapText="1" shrinkToFit="1"/>
    </xf>
    <xf numFmtId="1" fontId="6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0" fontId="12" fillId="29" borderId="36" xfId="0" applyFont="1" applyFill="1" applyBorder="1" applyAlignment="1">
      <alignment horizontal="left" vertical="center"/>
    </xf>
    <xf numFmtId="1" fontId="12" fillId="29" borderId="36" xfId="0" applyNumberFormat="1" applyFont="1" applyFill="1" applyBorder="1" applyAlignment="1">
      <alignment horizontal="left" vertical="center"/>
    </xf>
    <xf numFmtId="0" fontId="12" fillId="29" borderId="3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" fontId="19" fillId="24" borderId="2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 shrinkToFit="1"/>
    </xf>
    <xf numFmtId="0" fontId="8" fillId="24" borderId="0" xfId="0" applyFont="1" applyFill="1" applyAlignment="1">
      <alignment/>
    </xf>
    <xf numFmtId="0" fontId="8" fillId="26" borderId="23" xfId="0" applyNumberFormat="1" applyFont="1" applyFill="1" applyBorder="1" applyAlignment="1">
      <alignment horizontal="left" vertical="center" wrapText="1" shrinkToFit="1"/>
    </xf>
    <xf numFmtId="49" fontId="5" fillId="24" borderId="25" xfId="0" applyNumberFormat="1" applyFont="1" applyFill="1" applyBorder="1" applyAlignment="1">
      <alignment horizontal="center" vertical="center" wrapText="1"/>
    </xf>
    <xf numFmtId="1" fontId="6" fillId="24" borderId="25" xfId="0" applyNumberFormat="1" applyFont="1" applyFill="1" applyBorder="1" applyAlignment="1">
      <alignment horizontal="center" vertical="center" wrapText="1" shrinkToFit="1"/>
    </xf>
    <xf numFmtId="49" fontId="5" fillId="24" borderId="25" xfId="0" applyNumberFormat="1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1" fontId="6" fillId="24" borderId="25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24" borderId="25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vertical="center" wrapText="1" shrinkToFit="1"/>
    </xf>
    <xf numFmtId="186" fontId="5" fillId="26" borderId="23" xfId="0" applyNumberFormat="1" applyFont="1" applyFill="1" applyBorder="1" applyAlignment="1">
      <alignment horizontal="center" vertical="center" wrapText="1" shrinkToFit="1"/>
    </xf>
    <xf numFmtId="0" fontId="8" fillId="26" borderId="23" xfId="0" applyNumberFormat="1" applyFont="1" applyFill="1" applyBorder="1" applyAlignment="1">
      <alignment vertical="center" wrapText="1" shrinkToFit="1"/>
    </xf>
    <xf numFmtId="2" fontId="6" fillId="24" borderId="19" xfId="0" applyNumberFormat="1" applyFont="1" applyFill="1" applyBorder="1" applyAlignment="1">
      <alignment horizontal="center" vertical="center" wrapText="1" shrinkToFit="1"/>
    </xf>
    <xf numFmtId="1" fontId="6" fillId="24" borderId="19" xfId="0" applyNumberFormat="1" applyFont="1" applyFill="1" applyBorder="1" applyAlignment="1">
      <alignment horizontal="center" vertical="center" wrapText="1" shrinkToFit="1"/>
    </xf>
    <xf numFmtId="2" fontId="6" fillId="24" borderId="20" xfId="0" applyNumberFormat="1" applyFont="1" applyFill="1" applyBorder="1" applyAlignment="1">
      <alignment horizontal="center" vertical="center" wrapText="1" shrinkToFi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3" borderId="25" xfId="0" applyNumberFormat="1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vertical="center" wrapText="1" shrinkToFit="1"/>
    </xf>
    <xf numFmtId="186" fontId="5" fillId="23" borderId="24" xfId="0" applyNumberFormat="1" applyFont="1" applyFill="1" applyBorder="1" applyAlignment="1">
      <alignment horizontal="center" vertical="center" wrapText="1" shrinkToFit="1"/>
    </xf>
    <xf numFmtId="0" fontId="6" fillId="23" borderId="25" xfId="0" applyFont="1" applyFill="1" applyBorder="1" applyAlignment="1">
      <alignment horizontal="center" vertical="center" wrapText="1" shrinkToFit="1"/>
    </xf>
    <xf numFmtId="1" fontId="6" fillId="23" borderId="25" xfId="0" applyNumberFormat="1" applyFont="1" applyFill="1" applyBorder="1" applyAlignment="1">
      <alignment horizontal="center" vertical="center"/>
    </xf>
    <xf numFmtId="2" fontId="6" fillId="23" borderId="24" xfId="0" applyNumberFormat="1" applyFont="1" applyFill="1" applyBorder="1" applyAlignment="1">
      <alignment horizontal="center" vertical="center" wrapText="1" shrinkToFit="1"/>
    </xf>
    <xf numFmtId="2" fontId="6" fillId="23" borderId="25" xfId="0" applyNumberFormat="1" applyFont="1" applyFill="1" applyBorder="1" applyAlignment="1">
      <alignment horizontal="center" vertical="center" wrapText="1" shrinkToFit="1"/>
    </xf>
    <xf numFmtId="0" fontId="8" fillId="23" borderId="25" xfId="0" applyFont="1" applyFill="1" applyBorder="1" applyAlignment="1">
      <alignment vertical="center" wrapText="1" shrinkToFit="1"/>
    </xf>
    <xf numFmtId="49" fontId="5" fillId="24" borderId="17" xfId="0" applyNumberFormat="1" applyFont="1" applyFill="1" applyBorder="1" applyAlignment="1">
      <alignment horizontal="center" vertical="center" wrapText="1"/>
    </xf>
    <xf numFmtId="2" fontId="6" fillId="24" borderId="13" xfId="0" applyNumberFormat="1" applyFont="1" applyFill="1" applyBorder="1" applyAlignment="1">
      <alignment horizontal="center" vertical="center" wrapText="1" shrinkToFit="1"/>
    </xf>
    <xf numFmtId="1" fontId="6" fillId="24" borderId="15" xfId="0" applyNumberFormat="1" applyFont="1" applyFill="1" applyBorder="1" applyAlignment="1">
      <alignment horizontal="center" vertical="center" wrapText="1" shrinkToFit="1"/>
    </xf>
    <xf numFmtId="0" fontId="8" fillId="24" borderId="15" xfId="0" applyNumberFormat="1" applyFont="1" applyFill="1" applyBorder="1" applyAlignment="1">
      <alignment vertical="center" wrapText="1" shrinkToFit="1"/>
    </xf>
    <xf numFmtId="49" fontId="35" fillId="10" borderId="29" xfId="0" applyNumberFormat="1" applyFont="1" applyFill="1" applyBorder="1" applyAlignment="1">
      <alignment vertical="center"/>
    </xf>
    <xf numFmtId="49" fontId="35" fillId="10" borderId="30" xfId="0" applyNumberFormat="1" applyFont="1" applyFill="1" applyBorder="1" applyAlignment="1">
      <alignment vertical="center"/>
    </xf>
    <xf numFmtId="49" fontId="35" fillId="10" borderId="40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 wrapText="1"/>
    </xf>
    <xf numFmtId="186" fontId="5" fillId="24" borderId="24" xfId="0" applyNumberFormat="1" applyFont="1" applyFill="1" applyBorder="1" applyAlignment="1">
      <alignment horizontal="center" vertical="center" wrapText="1" shrinkToFit="1"/>
    </xf>
    <xf numFmtId="186" fontId="5" fillId="24" borderId="23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186" fontId="5" fillId="0" borderId="25" xfId="0" applyNumberFormat="1" applyFont="1" applyBorder="1" applyAlignment="1">
      <alignment horizontal="center" vertical="center" wrapText="1"/>
    </xf>
    <xf numFmtId="186" fontId="5" fillId="0" borderId="25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vertical="center" wrapText="1" shrinkToFit="1"/>
    </xf>
    <xf numFmtId="0" fontId="6" fillId="0" borderId="25" xfId="0" applyFont="1" applyFill="1" applyBorder="1" applyAlignment="1">
      <alignment vertical="center" wrapText="1" shrinkToFit="1"/>
    </xf>
    <xf numFmtId="186" fontId="5" fillId="0" borderId="26" xfId="0" applyNumberFormat="1" applyFont="1" applyFill="1" applyBorder="1" applyAlignment="1">
      <alignment horizontal="center" vertical="center" wrapText="1" shrinkToFit="1"/>
    </xf>
    <xf numFmtId="1" fontId="6" fillId="0" borderId="24" xfId="54" applyNumberFormat="1" applyFont="1" applyFill="1" applyBorder="1" applyAlignment="1">
      <alignment horizontal="center" vertical="center" wrapText="1" shrinkToFit="1"/>
      <protection/>
    </xf>
    <xf numFmtId="0" fontId="6" fillId="24" borderId="23" xfId="0" applyFont="1" applyFill="1" applyBorder="1" applyAlignment="1">
      <alignment vertical="center" wrapText="1"/>
    </xf>
    <xf numFmtId="2" fontId="6" fillId="0" borderId="26" xfId="0" applyNumberFormat="1" applyFont="1" applyFill="1" applyBorder="1" applyAlignment="1">
      <alignment horizontal="center" vertical="center" wrapText="1" shrinkToFit="1"/>
    </xf>
    <xf numFmtId="1" fontId="6" fillId="0" borderId="26" xfId="54" applyNumberFormat="1" applyFont="1" applyFill="1" applyBorder="1" applyAlignment="1">
      <alignment horizontal="center" vertical="center" wrapText="1" shrinkToFit="1"/>
      <protection/>
    </xf>
    <xf numFmtId="0" fontId="8" fillId="24" borderId="23" xfId="0" applyFont="1" applyFill="1" applyBorder="1" applyAlignment="1">
      <alignment horizontal="left" vertical="center" wrapText="1"/>
    </xf>
    <xf numFmtId="186" fontId="5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horizontal="center" vertical="distributed" wrapText="1"/>
    </xf>
    <xf numFmtId="1" fontId="6" fillId="0" borderId="13" xfId="0" applyNumberFormat="1" applyFont="1" applyFill="1" applyBorder="1" applyAlignment="1">
      <alignment horizontal="center" vertical="center" wrapText="1" shrinkToFit="1"/>
    </xf>
    <xf numFmtId="1" fontId="6" fillId="0" borderId="18" xfId="0" applyNumberFormat="1" applyFont="1" applyFill="1" applyBorder="1" applyAlignment="1">
      <alignment horizontal="center" vertical="center" wrapText="1" shrinkToFi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0" xfId="0" applyNumberFormat="1" applyFont="1" applyFill="1" applyBorder="1" applyAlignment="1">
      <alignment horizontal="center" vertical="center" wrapText="1"/>
    </xf>
    <xf numFmtId="1" fontId="6" fillId="24" borderId="18" xfId="0" applyNumberFormat="1" applyFont="1" applyFill="1" applyBorder="1" applyAlignment="1">
      <alignment horizontal="center" vertical="center" wrapText="1" shrinkToFit="1"/>
    </xf>
    <xf numFmtId="49" fontId="5" fillId="24" borderId="23" xfId="0" applyNumberFormat="1" applyFont="1" applyFill="1" applyBorder="1" applyAlignment="1">
      <alignment horizontal="center" vertical="center" wrapText="1"/>
    </xf>
    <xf numFmtId="2" fontId="6" fillId="24" borderId="23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vertical="center" wrapText="1"/>
    </xf>
    <xf numFmtId="186" fontId="5" fillId="0" borderId="26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 shrinkToFit="1"/>
    </xf>
    <xf numFmtId="1" fontId="6" fillId="24" borderId="23" xfId="0" applyNumberFormat="1" applyFont="1" applyFill="1" applyBorder="1" applyAlignment="1">
      <alignment horizontal="center" vertical="center" wrapText="1" shrinkToFit="1"/>
    </xf>
    <xf numFmtId="1" fontId="6" fillId="24" borderId="20" xfId="0" applyNumberFormat="1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vertical="center" wrapText="1" shrinkToFit="1"/>
    </xf>
    <xf numFmtId="0" fontId="21" fillId="24" borderId="19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1" fontId="19" fillId="24" borderId="19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 shrinkToFit="1"/>
    </xf>
    <xf numFmtId="49" fontId="5" fillId="24" borderId="41" xfId="0" applyNumberFormat="1" applyFont="1" applyFill="1" applyBorder="1" applyAlignment="1">
      <alignment horizontal="center" vertical="center" wrapText="1"/>
    </xf>
    <xf numFmtId="0" fontId="12" fillId="29" borderId="35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49" fontId="5" fillId="26" borderId="23" xfId="0" applyNumberFormat="1" applyFont="1" applyFill="1" applyBorder="1" applyAlignment="1">
      <alignment horizontal="center" vertical="center" wrapText="1"/>
    </xf>
    <xf numFmtId="2" fontId="6" fillId="26" borderId="23" xfId="0" applyNumberFormat="1" applyFont="1" applyFill="1" applyBorder="1" applyAlignment="1">
      <alignment horizontal="center" vertical="center" wrapText="1" shrinkToFit="1"/>
    </xf>
    <xf numFmtId="0" fontId="6" fillId="26" borderId="26" xfId="0" applyFont="1" applyFill="1" applyBorder="1" applyAlignment="1">
      <alignment vertical="center" wrapText="1" shrinkToFit="1"/>
    </xf>
    <xf numFmtId="186" fontId="5" fillId="26" borderId="26" xfId="0" applyNumberFormat="1" applyFont="1" applyFill="1" applyBorder="1" applyAlignment="1">
      <alignment horizontal="center" vertical="center" wrapText="1" shrinkToFit="1"/>
    </xf>
    <xf numFmtId="1" fontId="6" fillId="0" borderId="26" xfId="0" applyNumberFormat="1" applyFont="1" applyBorder="1" applyAlignment="1">
      <alignment horizontal="center" vertical="center" wrapText="1"/>
    </xf>
    <xf numFmtId="49" fontId="5" fillId="26" borderId="13" xfId="0" applyNumberFormat="1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vertical="center" wrapText="1" shrinkToFit="1"/>
    </xf>
    <xf numFmtId="186" fontId="5" fillId="26" borderId="13" xfId="0" applyNumberFormat="1" applyFont="1" applyFill="1" applyBorder="1" applyAlignment="1">
      <alignment horizontal="center" vertical="center" wrapText="1" shrinkToFit="1"/>
    </xf>
    <xf numFmtId="2" fontId="6" fillId="26" borderId="13" xfId="0" applyNumberFormat="1" applyFont="1" applyFill="1" applyBorder="1" applyAlignment="1">
      <alignment horizontal="center" vertical="center" wrapText="1" shrinkToFit="1"/>
    </xf>
    <xf numFmtId="1" fontId="6" fillId="0" borderId="13" xfId="0" applyNumberFormat="1" applyFont="1" applyBorder="1" applyAlignment="1">
      <alignment horizontal="center" vertical="center" wrapText="1"/>
    </xf>
    <xf numFmtId="49" fontId="5" fillId="26" borderId="26" xfId="0" applyNumberFormat="1" applyFont="1" applyFill="1" applyBorder="1" applyAlignment="1">
      <alignment horizontal="center" vertical="center" wrapText="1"/>
    </xf>
    <xf numFmtId="2" fontId="6" fillId="26" borderId="26" xfId="0" applyNumberFormat="1" applyFont="1" applyFill="1" applyBorder="1" applyAlignment="1">
      <alignment horizontal="center" vertical="center" wrapText="1" shrinkToFit="1"/>
    </xf>
    <xf numFmtId="2" fontId="6" fillId="0" borderId="15" xfId="0" applyNumberFormat="1" applyFont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 wrapText="1"/>
    </xf>
    <xf numFmtId="2" fontId="6" fillId="26" borderId="19" xfId="54" applyNumberFormat="1" applyFont="1" applyFill="1" applyBorder="1" applyAlignment="1">
      <alignment horizontal="center" vertical="center" wrapText="1" shrinkToFit="1"/>
      <protection/>
    </xf>
    <xf numFmtId="49" fontId="5" fillId="26" borderId="20" xfId="0" applyNumberFormat="1" applyFont="1" applyFill="1" applyBorder="1" applyAlignment="1">
      <alignment horizontal="center" vertical="center" wrapText="1"/>
    </xf>
    <xf numFmtId="2" fontId="6" fillId="26" borderId="20" xfId="0" applyNumberFormat="1" applyFont="1" applyFill="1" applyBorder="1" applyAlignment="1">
      <alignment horizontal="center" vertical="center" wrapText="1" shrinkToFit="1"/>
    </xf>
    <xf numFmtId="186" fontId="5" fillId="0" borderId="23" xfId="0" applyNumberFormat="1" applyFont="1" applyFill="1" applyBorder="1" applyAlignment="1">
      <alignment horizontal="center" vertical="center" wrapText="1" shrinkToFit="1"/>
    </xf>
    <xf numFmtId="0" fontId="12" fillId="30" borderId="29" xfId="0" applyFont="1" applyFill="1" applyBorder="1" applyAlignment="1">
      <alignment vertical="center"/>
    </xf>
    <xf numFmtId="0" fontId="12" fillId="30" borderId="30" xfId="0" applyFont="1" applyFill="1" applyBorder="1" applyAlignment="1">
      <alignment vertical="center"/>
    </xf>
    <xf numFmtId="1" fontId="12" fillId="30" borderId="30" xfId="0" applyNumberFormat="1" applyFont="1" applyFill="1" applyBorder="1" applyAlignment="1">
      <alignment vertical="center"/>
    </xf>
    <xf numFmtId="0" fontId="12" fillId="30" borderId="27" xfId="0" applyFont="1" applyFill="1" applyBorder="1" applyAlignment="1">
      <alignment vertical="center"/>
    </xf>
    <xf numFmtId="0" fontId="12" fillId="31" borderId="29" xfId="0" applyFont="1" applyFill="1" applyBorder="1" applyAlignment="1">
      <alignment vertical="center"/>
    </xf>
    <xf numFmtId="0" fontId="12" fillId="31" borderId="30" xfId="0" applyFont="1" applyFill="1" applyBorder="1" applyAlignment="1">
      <alignment vertical="center" wrapText="1"/>
    </xf>
    <xf numFmtId="1" fontId="12" fillId="31" borderId="30" xfId="0" applyNumberFormat="1" applyFont="1" applyFill="1" applyBorder="1" applyAlignment="1">
      <alignment vertical="center" wrapText="1"/>
    </xf>
    <xf numFmtId="0" fontId="12" fillId="31" borderId="27" xfId="0" applyFont="1" applyFill="1" applyBorder="1" applyAlignment="1">
      <alignment vertical="center" wrapText="1"/>
    </xf>
    <xf numFmtId="0" fontId="19" fillId="24" borderId="15" xfId="0" applyFont="1" applyFill="1" applyBorder="1" applyAlignment="1">
      <alignment vertical="center" wrapText="1" shrinkToFit="1"/>
    </xf>
    <xf numFmtId="186" fontId="18" fillId="24" borderId="15" xfId="0" applyNumberFormat="1" applyFont="1" applyFill="1" applyBorder="1" applyAlignment="1">
      <alignment horizontal="center" vertical="center" wrapText="1" shrinkToFit="1"/>
    </xf>
    <xf numFmtId="2" fontId="19" fillId="0" borderId="15" xfId="0" applyNumberFormat="1" applyFont="1" applyFill="1" applyBorder="1" applyAlignment="1">
      <alignment horizontal="center" vertical="center" wrapText="1" shrinkToFit="1"/>
    </xf>
    <xf numFmtId="0" fontId="21" fillId="0" borderId="15" xfId="0" applyNumberFormat="1" applyFont="1" applyFill="1" applyBorder="1" applyAlignment="1">
      <alignment vertical="center" wrapText="1" shrinkToFit="1"/>
    </xf>
    <xf numFmtId="49" fontId="5" fillId="0" borderId="23" xfId="0" applyNumberFormat="1" applyFont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distributed" wrapText="1"/>
    </xf>
    <xf numFmtId="1" fontId="6" fillId="24" borderId="23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186" fontId="6" fillId="0" borderId="24" xfId="0" applyNumberFormat="1" applyFont="1" applyFill="1" applyBorder="1" applyAlignment="1">
      <alignment horizontal="center" vertical="center" wrapText="1" shrinkToFit="1"/>
    </xf>
    <xf numFmtId="49" fontId="5" fillId="24" borderId="24" xfId="0" applyNumberFormat="1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1" fontId="6" fillId="24" borderId="24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186" fontId="5" fillId="0" borderId="26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186" fontId="5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distributed" wrapText="1"/>
    </xf>
    <xf numFmtId="49" fontId="5" fillId="23" borderId="24" xfId="0" applyNumberFormat="1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 shrinkToFit="1"/>
    </xf>
    <xf numFmtId="1" fontId="6" fillId="23" borderId="24" xfId="0" applyNumberFormat="1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vertical="center" wrapText="1" shrinkToFit="1"/>
    </xf>
    <xf numFmtId="0" fontId="12" fillId="10" borderId="29" xfId="0" applyFont="1" applyFill="1" applyBorder="1" applyAlignment="1">
      <alignment vertical="center"/>
    </xf>
    <xf numFmtId="0" fontId="12" fillId="10" borderId="30" xfId="0" applyFont="1" applyFill="1" applyBorder="1" applyAlignment="1">
      <alignment vertical="center" wrapText="1"/>
    </xf>
    <xf numFmtId="1" fontId="12" fillId="10" borderId="30" xfId="0" applyNumberFormat="1" applyFont="1" applyFill="1" applyBorder="1" applyAlignment="1">
      <alignment vertical="center" wrapText="1"/>
    </xf>
    <xf numFmtId="0" fontId="12" fillId="10" borderId="27" xfId="0" applyFont="1" applyFill="1" applyBorder="1" applyAlignment="1">
      <alignment vertical="center" wrapText="1"/>
    </xf>
    <xf numFmtId="0" fontId="12" fillId="25" borderId="29" xfId="0" applyFont="1" applyFill="1" applyBorder="1" applyAlignment="1">
      <alignment vertical="center"/>
    </xf>
    <xf numFmtId="0" fontId="12" fillId="25" borderId="30" xfId="0" applyFont="1" applyFill="1" applyBorder="1" applyAlignment="1">
      <alignment vertical="top" wrapText="1" shrinkToFit="1"/>
    </xf>
    <xf numFmtId="1" fontId="12" fillId="25" borderId="30" xfId="0" applyNumberFormat="1" applyFont="1" applyFill="1" applyBorder="1" applyAlignment="1">
      <alignment vertical="top" wrapText="1" shrinkToFit="1"/>
    </xf>
    <xf numFmtId="0" fontId="12" fillId="25" borderId="27" xfId="0" applyFont="1" applyFill="1" applyBorder="1" applyAlignment="1">
      <alignment vertical="top" wrapText="1" shrinkToFit="1"/>
    </xf>
    <xf numFmtId="0" fontId="12" fillId="13" borderId="29" xfId="0" applyFont="1" applyFill="1" applyBorder="1" applyAlignment="1">
      <alignment vertical="center"/>
    </xf>
    <xf numFmtId="0" fontId="12" fillId="13" borderId="30" xfId="0" applyFont="1" applyFill="1" applyBorder="1" applyAlignment="1">
      <alignment vertical="center"/>
    </xf>
    <xf numFmtId="1" fontId="12" fillId="13" borderId="30" xfId="0" applyNumberFormat="1" applyFont="1" applyFill="1" applyBorder="1" applyAlignment="1">
      <alignment vertical="center"/>
    </xf>
    <xf numFmtId="0" fontId="12" fillId="13" borderId="27" xfId="0" applyFont="1" applyFill="1" applyBorder="1" applyAlignment="1">
      <alignment vertical="center"/>
    </xf>
    <xf numFmtId="49" fontId="12" fillId="14" borderId="29" xfId="0" applyNumberFormat="1" applyFont="1" applyFill="1" applyBorder="1" applyAlignment="1">
      <alignment horizontal="left" vertical="center"/>
    </xf>
    <xf numFmtId="49" fontId="12" fillId="14" borderId="30" xfId="0" applyNumberFormat="1" applyFont="1" applyFill="1" applyBorder="1" applyAlignment="1">
      <alignment horizontal="left" vertical="center"/>
    </xf>
    <xf numFmtId="1" fontId="12" fillId="14" borderId="30" xfId="0" applyNumberFormat="1" applyFont="1" applyFill="1" applyBorder="1" applyAlignment="1">
      <alignment horizontal="left" vertical="center"/>
    </xf>
    <xf numFmtId="49" fontId="12" fillId="14" borderId="27" xfId="0" applyNumberFormat="1" applyFont="1" applyFill="1" applyBorder="1" applyAlignment="1">
      <alignment horizontal="left" vertical="center"/>
    </xf>
    <xf numFmtId="49" fontId="25" fillId="10" borderId="43" xfId="0" applyNumberFormat="1" applyFont="1" applyFill="1" applyBorder="1" applyAlignment="1">
      <alignment horizontal="left" vertical="center"/>
    </xf>
    <xf numFmtId="49" fontId="25" fillId="10" borderId="30" xfId="0" applyNumberFormat="1" applyFont="1" applyFill="1" applyBorder="1" applyAlignment="1">
      <alignment horizontal="left" vertical="center"/>
    </xf>
    <xf numFmtId="49" fontId="25" fillId="10" borderId="27" xfId="0" applyNumberFormat="1" applyFont="1" applyFill="1" applyBorder="1" applyAlignment="1">
      <alignment horizontal="left" vertical="center"/>
    </xf>
    <xf numFmtId="0" fontId="34" fillId="13" borderId="29" xfId="0" applyFont="1" applyFill="1" applyBorder="1" applyAlignment="1">
      <alignment horizontal="left" vertical="center"/>
    </xf>
    <xf numFmtId="0" fontId="12" fillId="13" borderId="30" xfId="0" applyFont="1" applyFill="1" applyBorder="1" applyAlignment="1">
      <alignment horizontal="left" vertical="center"/>
    </xf>
    <xf numFmtId="1" fontId="12" fillId="13" borderId="30" xfId="0" applyNumberFormat="1" applyFont="1" applyFill="1" applyBorder="1" applyAlignment="1">
      <alignment horizontal="left" vertical="center"/>
    </xf>
    <xf numFmtId="0" fontId="12" fillId="13" borderId="27" xfId="0" applyFont="1" applyFill="1" applyBorder="1" applyAlignment="1">
      <alignment horizontal="left" vertical="center"/>
    </xf>
    <xf numFmtId="186" fontId="5" fillId="24" borderId="24" xfId="0" applyNumberFormat="1" applyFont="1" applyFill="1" applyBorder="1" applyAlignment="1">
      <alignment horizontal="center" vertical="center" wrapText="1"/>
    </xf>
    <xf numFmtId="186" fontId="5" fillId="26" borderId="20" xfId="0" applyNumberFormat="1" applyFont="1" applyFill="1" applyBorder="1" applyAlignment="1">
      <alignment horizontal="center" vertical="center" wrapText="1" shrinkToFit="1"/>
    </xf>
    <xf numFmtId="0" fontId="21" fillId="26" borderId="23" xfId="0" applyFont="1" applyFill="1" applyBorder="1" applyAlignment="1">
      <alignment horizontal="left" vertical="center" wrapText="1"/>
    </xf>
    <xf numFmtId="0" fontId="21" fillId="26" borderId="18" xfId="0" applyFont="1" applyFill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8" fillId="24" borderId="24" xfId="0" applyNumberFormat="1" applyFont="1" applyFill="1" applyBorder="1" applyAlignment="1">
      <alignment horizontal="left" vertical="center" wrapText="1"/>
    </xf>
    <xf numFmtId="0" fontId="8" fillId="24" borderId="25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6" fillId="24" borderId="24" xfId="0" applyFont="1" applyFill="1" applyBorder="1" applyAlignment="1">
      <alignment horizontal="left" vertical="center" wrapText="1"/>
    </xf>
    <xf numFmtId="0" fontId="6" fillId="24" borderId="25" xfId="0" applyFont="1" applyFill="1" applyBorder="1" applyAlignment="1">
      <alignment horizontal="left" vertical="center" wrapText="1"/>
    </xf>
    <xf numFmtId="0" fontId="6" fillId="24" borderId="23" xfId="0" applyFont="1" applyFill="1" applyBorder="1" applyAlignment="1">
      <alignment vertical="center" wrapText="1" shrinkToFit="1"/>
    </xf>
    <xf numFmtId="0" fontId="8" fillId="24" borderId="15" xfId="0" applyNumberFormat="1" applyFont="1" applyFill="1" applyBorder="1" applyAlignment="1">
      <alignment horizontal="left" vertical="center" wrapText="1" shrinkToFit="1"/>
    </xf>
    <xf numFmtId="0" fontId="8" fillId="24" borderId="18" xfId="0" applyNumberFormat="1" applyFont="1" applyFill="1" applyBorder="1" applyAlignment="1">
      <alignment horizontal="left" vertical="center" wrapText="1" shrinkToFit="1"/>
    </xf>
    <xf numFmtId="0" fontId="6" fillId="26" borderId="19" xfId="0" applyFont="1" applyFill="1" applyBorder="1" applyAlignment="1">
      <alignment horizontal="left" vertical="center" wrapText="1" shrinkToFit="1"/>
    </xf>
    <xf numFmtId="0" fontId="6" fillId="26" borderId="20" xfId="0" applyFont="1" applyFill="1" applyBorder="1" applyAlignment="1">
      <alignment horizontal="left" vertical="center" wrapText="1" shrinkToFit="1"/>
    </xf>
    <xf numFmtId="186" fontId="5" fillId="26" borderId="19" xfId="0" applyNumberFormat="1" applyFont="1" applyFill="1" applyBorder="1" applyAlignment="1">
      <alignment horizontal="center" vertical="center" wrapText="1" shrinkToFit="1"/>
    </xf>
    <xf numFmtId="2" fontId="6" fillId="0" borderId="18" xfId="54" applyNumberFormat="1" applyFont="1" applyFill="1" applyBorder="1" applyAlignment="1">
      <alignment horizontal="center" vertical="center" wrapText="1" shrinkToFit="1"/>
      <protection/>
    </xf>
    <xf numFmtId="2" fontId="12" fillId="3" borderId="30" xfId="0" applyNumberFormat="1" applyFont="1" applyFill="1" applyBorder="1" applyAlignment="1">
      <alignment horizontal="left" vertical="center"/>
    </xf>
    <xf numFmtId="2" fontId="25" fillId="10" borderId="30" xfId="0" applyNumberFormat="1" applyFont="1" applyFill="1" applyBorder="1" applyAlignment="1">
      <alignment horizontal="left" vertical="center"/>
    </xf>
    <xf numFmtId="2" fontId="12" fillId="13" borderId="30" xfId="0" applyNumberFormat="1" applyFont="1" applyFill="1" applyBorder="1" applyAlignment="1">
      <alignment horizontal="left" vertical="center"/>
    </xf>
    <xf numFmtId="2" fontId="35" fillId="10" borderId="30" xfId="0" applyNumberFormat="1" applyFont="1" applyFill="1" applyBorder="1" applyAlignment="1">
      <alignment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24" borderId="24" xfId="0" applyFont="1" applyFill="1" applyBorder="1" applyAlignment="1">
      <alignment vertical="center" wrapText="1" shrinkToFit="1"/>
    </xf>
    <xf numFmtId="186" fontId="5" fillId="24" borderId="25" xfId="0" applyNumberFormat="1" applyFont="1" applyFill="1" applyBorder="1" applyAlignment="1">
      <alignment horizontal="center" vertical="center" wrapText="1"/>
    </xf>
    <xf numFmtId="186" fontId="5" fillId="24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186" fontId="5" fillId="0" borderId="25" xfId="0" applyNumberFormat="1" applyFont="1" applyBorder="1" applyAlignment="1">
      <alignment horizontal="center" vertical="center" wrapText="1"/>
    </xf>
    <xf numFmtId="186" fontId="5" fillId="0" borderId="23" xfId="0" applyNumberFormat="1" applyFont="1" applyBorder="1" applyAlignment="1">
      <alignment horizontal="center" vertical="center" wrapText="1"/>
    </xf>
    <xf numFmtId="0" fontId="8" fillId="24" borderId="25" xfId="0" applyNumberFormat="1" applyFont="1" applyFill="1" applyBorder="1" applyAlignment="1">
      <alignment horizontal="left" vertical="center" wrapText="1" shrinkToFit="1"/>
    </xf>
    <xf numFmtId="0" fontId="8" fillId="24" borderId="23" xfId="0" applyNumberFormat="1" applyFont="1" applyFill="1" applyBorder="1" applyAlignment="1">
      <alignment horizontal="left" vertical="center" wrapText="1" shrinkToFit="1"/>
    </xf>
    <xf numFmtId="0" fontId="8" fillId="24" borderId="26" xfId="0" applyNumberFormat="1" applyFont="1" applyFill="1" applyBorder="1" applyAlignment="1">
      <alignment horizontal="left" vertical="center" wrapText="1" shrinkToFit="1"/>
    </xf>
    <xf numFmtId="0" fontId="8" fillId="24" borderId="24" xfId="0" applyNumberFormat="1" applyFont="1" applyFill="1" applyBorder="1" applyAlignment="1">
      <alignment horizontal="left" vertical="center" wrapText="1" shrinkToFit="1"/>
    </xf>
    <xf numFmtId="0" fontId="6" fillId="24" borderId="25" xfId="0" applyFont="1" applyFill="1" applyBorder="1" applyAlignment="1">
      <alignment vertical="center" wrapText="1" shrinkToFit="1"/>
    </xf>
    <xf numFmtId="186" fontId="5" fillId="24" borderId="25" xfId="0" applyNumberFormat="1" applyFont="1" applyFill="1" applyBorder="1" applyAlignment="1">
      <alignment horizontal="center" vertical="center" wrapText="1" shrinkToFit="1"/>
    </xf>
    <xf numFmtId="186" fontId="29" fillId="24" borderId="25" xfId="53" applyNumberFormat="1" applyFont="1" applyFill="1" applyBorder="1" applyAlignment="1">
      <alignment horizontal="center" vertical="center" wrapText="1" shrinkToFit="1"/>
      <protection/>
    </xf>
    <xf numFmtId="186" fontId="29" fillId="24" borderId="23" xfId="53" applyNumberFormat="1" applyFont="1" applyFill="1" applyBorder="1" applyAlignment="1">
      <alignment horizontal="center" vertical="center" wrapText="1" shrinkToFit="1"/>
      <protection/>
    </xf>
    <xf numFmtId="0" fontId="6" fillId="24" borderId="19" xfId="0" applyFont="1" applyFill="1" applyBorder="1" applyAlignment="1">
      <alignment vertical="center" wrapText="1" shrinkToFit="1"/>
    </xf>
    <xf numFmtId="186" fontId="5" fillId="24" borderId="19" xfId="0" applyNumberFormat="1" applyFont="1" applyFill="1" applyBorder="1" applyAlignment="1">
      <alignment horizontal="center" vertical="center" wrapText="1" shrinkToFit="1"/>
    </xf>
    <xf numFmtId="186" fontId="5" fillId="24" borderId="23" xfId="0" applyNumberFormat="1" applyFont="1" applyFill="1" applyBorder="1" applyAlignment="1">
      <alignment horizontal="center" vertical="center" wrapText="1" shrinkToFit="1"/>
    </xf>
    <xf numFmtId="186" fontId="5" fillId="24" borderId="24" xfId="0" applyNumberFormat="1" applyFont="1" applyFill="1" applyBorder="1" applyAlignment="1">
      <alignment horizontal="center" vertical="center" wrapText="1" shrinkToFit="1"/>
    </xf>
    <xf numFmtId="186" fontId="5" fillId="0" borderId="25" xfId="0" applyNumberFormat="1" applyFont="1" applyFill="1" applyBorder="1" applyAlignment="1">
      <alignment horizontal="center" vertical="center" wrapText="1" shrinkToFit="1"/>
    </xf>
    <xf numFmtId="186" fontId="5" fillId="0" borderId="23" xfId="0" applyNumberFormat="1" applyFont="1" applyBorder="1" applyAlignment="1">
      <alignment horizontal="center" vertical="center" wrapText="1" shrinkToFit="1"/>
    </xf>
    <xf numFmtId="186" fontId="5" fillId="0" borderId="26" xfId="0" applyNumberFormat="1" applyFont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vertical="center" wrapText="1" shrinkToFit="1"/>
    </xf>
    <xf numFmtId="0" fontId="6" fillId="0" borderId="25" xfId="0" applyFont="1" applyFill="1" applyBorder="1" applyAlignment="1">
      <alignment vertical="center" wrapText="1" shrinkToFit="1"/>
    </xf>
    <xf numFmtId="186" fontId="5" fillId="0" borderId="24" xfId="0" applyNumberFormat="1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vertical="center" wrapText="1" shrinkToFit="1"/>
    </xf>
    <xf numFmtId="0" fontId="6" fillId="0" borderId="23" xfId="0" applyFont="1" applyBorder="1" applyAlignment="1">
      <alignment vertical="center" wrapText="1" shrinkToFit="1"/>
    </xf>
    <xf numFmtId="0" fontId="6" fillId="0" borderId="24" xfId="0" applyFont="1" applyBorder="1" applyAlignment="1">
      <alignment vertical="center" wrapText="1" shrinkToFit="1"/>
    </xf>
    <xf numFmtId="186" fontId="5" fillId="0" borderId="15" xfId="0" applyNumberFormat="1" applyFont="1" applyFill="1" applyBorder="1" applyAlignment="1">
      <alignment horizontal="center" vertical="center" wrapText="1" shrinkToFit="1"/>
    </xf>
    <xf numFmtId="186" fontId="5" fillId="0" borderId="18" xfId="0" applyNumberFormat="1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left" vertical="center" wrapText="1" shrinkToFit="1"/>
    </xf>
    <xf numFmtId="0" fontId="8" fillId="0" borderId="23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wrapText="1" shrinkToFit="1"/>
    </xf>
    <xf numFmtId="0" fontId="8" fillId="0" borderId="15" xfId="0" applyNumberFormat="1" applyFont="1" applyFill="1" applyBorder="1" applyAlignment="1">
      <alignment horizontal="left" vertical="center" wrapText="1" shrinkToFit="1"/>
    </xf>
    <xf numFmtId="0" fontId="8" fillId="0" borderId="18" xfId="0" applyNumberFormat="1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6" fillId="24" borderId="18" xfId="0" applyFont="1" applyFill="1" applyBorder="1" applyAlignment="1">
      <alignment vertical="center" wrapText="1" shrinkToFit="1"/>
    </xf>
    <xf numFmtId="186" fontId="5" fillId="0" borderId="25" xfId="0" applyNumberFormat="1" applyFont="1" applyBorder="1" applyAlignment="1">
      <alignment horizontal="center" vertical="center" wrapText="1" shrinkToFit="1"/>
    </xf>
    <xf numFmtId="186" fontId="5" fillId="0" borderId="20" xfId="0" applyNumberFormat="1" applyFont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left" vertical="center" wrapText="1" shrinkToFit="1"/>
    </xf>
    <xf numFmtId="186" fontId="5" fillId="0" borderId="26" xfId="0" applyNumberFormat="1" applyFont="1" applyFill="1" applyBorder="1" applyAlignment="1">
      <alignment horizontal="center" vertical="center" wrapText="1" shrinkToFit="1"/>
    </xf>
    <xf numFmtId="186" fontId="5" fillId="0" borderId="15" xfId="0" applyNumberFormat="1" applyFont="1" applyBorder="1" applyAlignment="1">
      <alignment horizontal="center" vertical="center" wrapText="1" shrinkToFit="1"/>
    </xf>
    <xf numFmtId="186" fontId="5" fillId="0" borderId="18" xfId="0" applyNumberFormat="1" applyFont="1" applyBorder="1" applyAlignment="1">
      <alignment horizontal="center" vertical="center" wrapText="1" shrinkToFit="1"/>
    </xf>
    <xf numFmtId="186" fontId="5" fillId="0" borderId="24" xfId="0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vertical="center" wrapText="1" shrinkToFi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 shrinkToFit="1"/>
    </xf>
    <xf numFmtId="0" fontId="8" fillId="24" borderId="24" xfId="0" applyFont="1" applyFill="1" applyBorder="1" applyAlignment="1">
      <alignment horizontal="left" vertical="center" wrapText="1" shrinkToFit="1"/>
    </xf>
    <xf numFmtId="0" fontId="21" fillId="24" borderId="19" xfId="0" applyFont="1" applyFill="1" applyBorder="1" applyAlignment="1">
      <alignment vertical="center" wrapText="1"/>
    </xf>
    <xf numFmtId="0" fontId="21" fillId="24" borderId="23" xfId="0" applyFont="1" applyFill="1" applyBorder="1" applyAlignment="1">
      <alignment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 shrinkToFit="1"/>
    </xf>
    <xf numFmtId="0" fontId="6" fillId="24" borderId="20" xfId="0" applyFont="1" applyFill="1" applyBorder="1" applyAlignment="1">
      <alignment vertical="center" wrapText="1" shrinkToFit="1"/>
    </xf>
    <xf numFmtId="186" fontId="5" fillId="24" borderId="20" xfId="0" applyNumberFormat="1" applyFont="1" applyFill="1" applyBorder="1" applyAlignment="1">
      <alignment horizontal="center" vertical="center" wrapText="1" shrinkToFit="1"/>
    </xf>
    <xf numFmtId="0" fontId="6" fillId="24" borderId="26" xfId="0" applyFont="1" applyFill="1" applyBorder="1" applyAlignment="1">
      <alignment horizontal="left" vertical="center" wrapText="1" shrinkToFit="1"/>
    </xf>
    <xf numFmtId="186" fontId="5" fillId="24" borderId="26" xfId="0" applyNumberFormat="1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left" vertical="center" wrapText="1" shrinkToFit="1"/>
    </xf>
    <xf numFmtId="0" fontId="6" fillId="0" borderId="2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24" borderId="15" xfId="0" applyFont="1" applyFill="1" applyBorder="1" applyAlignment="1">
      <alignment vertical="center" wrapText="1" shrinkToFit="1"/>
    </xf>
    <xf numFmtId="186" fontId="5" fillId="24" borderId="15" xfId="0" applyNumberFormat="1" applyFont="1" applyFill="1" applyBorder="1" applyAlignment="1">
      <alignment horizontal="center" vertical="center" wrapText="1" shrinkToFit="1"/>
    </xf>
    <xf numFmtId="186" fontId="5" fillId="24" borderId="18" xfId="0" applyNumberFormat="1" applyFont="1" applyFill="1" applyBorder="1" applyAlignment="1">
      <alignment horizontal="center" vertical="center" wrapText="1" shrinkToFit="1"/>
    </xf>
    <xf numFmtId="186" fontId="5" fillId="0" borderId="26" xfId="0" applyNumberFormat="1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 shrinkToFit="1"/>
    </xf>
    <xf numFmtId="0" fontId="6" fillId="0" borderId="18" xfId="0" applyFont="1" applyBorder="1" applyAlignment="1">
      <alignment vertical="center" wrapText="1" shrinkToFit="1"/>
    </xf>
    <xf numFmtId="186" fontId="5" fillId="0" borderId="19" xfId="0" applyNumberFormat="1" applyFont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vertical="center" wrapText="1" shrinkToFit="1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П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142875</xdr:rowOff>
    </xdr:from>
    <xdr:to>
      <xdr:col>2</xdr:col>
      <xdr:colOff>266700</xdr:colOff>
      <xdr:row>1</xdr:row>
      <xdr:rowOff>2809875</xdr:rowOff>
    </xdr:to>
    <xdr:pic>
      <xdr:nvPicPr>
        <xdr:cNvPr id="1" name="Picture 103" descr="У-С таблич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2875"/>
          <a:ext cx="40576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view="pageBreakPreview" zoomScale="60" zoomScaleNormal="68" workbookViewId="0" topLeftCell="A1">
      <pane ySplit="3" topLeftCell="BM4" activePane="bottomLeft" state="frozen"/>
      <selection pane="topLeft" activeCell="A1" sqref="A1"/>
      <selection pane="bottomLeft" activeCell="I6" sqref="I6:I7"/>
    </sheetView>
  </sheetViews>
  <sheetFormatPr defaultColWidth="9.140625" defaultRowHeight="12.75"/>
  <cols>
    <col min="1" max="1" width="13.57421875" style="21" customWidth="1"/>
    <col min="2" max="2" width="49.7109375" style="3" customWidth="1"/>
    <col min="3" max="3" width="10.7109375" style="35" customWidth="1"/>
    <col min="4" max="4" width="15.00390625" style="35" customWidth="1"/>
    <col min="5" max="5" width="13.57421875" style="35" customWidth="1"/>
    <col min="6" max="6" width="16.00390625" style="35" hidden="1" customWidth="1"/>
    <col min="7" max="7" width="17.28125" style="35" customWidth="1"/>
    <col min="8" max="8" width="18.28125" style="35" customWidth="1"/>
    <col min="9" max="9" width="136.57421875" style="3" customWidth="1"/>
  </cols>
  <sheetData>
    <row r="1" spans="1:9" s="9" customFormat="1" ht="12.75" customHeight="1" thickBot="1">
      <c r="A1" s="390"/>
      <c r="B1" s="347"/>
      <c r="C1" s="347"/>
      <c r="D1" s="347"/>
      <c r="E1" s="347"/>
      <c r="F1" s="347"/>
      <c r="G1" s="347"/>
      <c r="H1" s="347"/>
      <c r="I1" s="347"/>
    </row>
    <row r="2" spans="1:9" s="9" customFormat="1" ht="228.75" customHeight="1" thickBot="1">
      <c r="A2" s="94"/>
      <c r="B2" s="95"/>
      <c r="C2" s="95"/>
      <c r="D2" s="346" t="s">
        <v>115</v>
      </c>
      <c r="E2" s="347"/>
      <c r="F2" s="347"/>
      <c r="G2" s="347"/>
      <c r="H2" s="347"/>
      <c r="I2" s="347"/>
    </row>
    <row r="3" spans="1:9" s="10" customFormat="1" ht="228.75" customHeight="1" thickBot="1">
      <c r="A3" s="81" t="s">
        <v>34</v>
      </c>
      <c r="B3" s="128" t="s">
        <v>107</v>
      </c>
      <c r="C3" s="80" t="s">
        <v>108</v>
      </c>
      <c r="D3" s="78" t="s">
        <v>109</v>
      </c>
      <c r="E3" s="78" t="s">
        <v>240</v>
      </c>
      <c r="F3" s="78" t="s">
        <v>243</v>
      </c>
      <c r="G3" s="88" t="s">
        <v>116</v>
      </c>
      <c r="H3" s="87" t="s">
        <v>339</v>
      </c>
      <c r="I3" s="79" t="s">
        <v>227</v>
      </c>
    </row>
    <row r="4" spans="1:9" s="2" customFormat="1" ht="33.75" customHeight="1">
      <c r="A4" s="99" t="s">
        <v>238</v>
      </c>
      <c r="B4" s="100"/>
      <c r="C4" s="100"/>
      <c r="D4" s="100"/>
      <c r="E4" s="100"/>
      <c r="F4" s="100"/>
      <c r="G4" s="100"/>
      <c r="H4" s="100"/>
      <c r="I4" s="129"/>
    </row>
    <row r="5" spans="1:9" s="2" customFormat="1" ht="33.75" customHeight="1" thickBot="1">
      <c r="A5" s="130" t="s">
        <v>239</v>
      </c>
      <c r="B5" s="131"/>
      <c r="C5" s="131"/>
      <c r="D5" s="131"/>
      <c r="E5" s="131"/>
      <c r="F5" s="131"/>
      <c r="G5" s="131"/>
      <c r="H5" s="131"/>
      <c r="I5" s="132"/>
    </row>
    <row r="6" spans="1:9" s="2" customFormat="1" ht="30.75" customHeight="1">
      <c r="A6" s="25" t="s">
        <v>64</v>
      </c>
      <c r="B6" s="370" t="s">
        <v>185</v>
      </c>
      <c r="C6" s="392">
        <v>7</v>
      </c>
      <c r="D6" s="49" t="s">
        <v>61</v>
      </c>
      <c r="E6" s="135">
        <v>12</v>
      </c>
      <c r="F6" s="49" t="e">
        <f>G6*#REF!</f>
        <v>#REF!</v>
      </c>
      <c r="G6" s="64">
        <f>H6-(H6*20%)</f>
        <v>151.2</v>
      </c>
      <c r="H6" s="64">
        <v>189</v>
      </c>
      <c r="I6" s="391" t="s">
        <v>132</v>
      </c>
    </row>
    <row r="7" spans="1:9" s="2" customFormat="1" ht="30.75" customHeight="1" thickBot="1">
      <c r="A7" s="13" t="s">
        <v>39</v>
      </c>
      <c r="B7" s="373"/>
      <c r="C7" s="377"/>
      <c r="D7" s="47" t="s">
        <v>35</v>
      </c>
      <c r="E7" s="136">
        <v>4</v>
      </c>
      <c r="F7" s="49" t="e">
        <f>G7*#REF!</f>
        <v>#REF!</v>
      </c>
      <c r="G7" s="64">
        <f aca="true" t="shared" si="0" ref="G7:G70">H7-(H7*20%)</f>
        <v>605.6</v>
      </c>
      <c r="H7" s="336">
        <v>757</v>
      </c>
      <c r="I7" s="383"/>
    </row>
    <row r="8" spans="1:9" s="5" customFormat="1" ht="30.75" customHeight="1">
      <c r="A8" s="11" t="s">
        <v>148</v>
      </c>
      <c r="B8" s="415" t="s">
        <v>14</v>
      </c>
      <c r="C8" s="376">
        <v>7</v>
      </c>
      <c r="D8" s="46" t="s">
        <v>61</v>
      </c>
      <c r="E8" s="137">
        <v>12</v>
      </c>
      <c r="F8" s="49" t="e">
        <f>G8*#REF!</f>
        <v>#REF!</v>
      </c>
      <c r="G8" s="64">
        <f t="shared" si="0"/>
        <v>92</v>
      </c>
      <c r="H8" s="64">
        <v>115</v>
      </c>
      <c r="I8" s="382" t="s">
        <v>118</v>
      </c>
    </row>
    <row r="9" spans="1:9" s="5" customFormat="1" ht="30.75" customHeight="1" thickBot="1">
      <c r="A9" s="12" t="s">
        <v>149</v>
      </c>
      <c r="B9" s="425"/>
      <c r="C9" s="392"/>
      <c r="D9" s="48" t="s">
        <v>35</v>
      </c>
      <c r="E9" s="136">
        <v>4</v>
      </c>
      <c r="F9" s="49" t="e">
        <f>G9*#REF!</f>
        <v>#REF!</v>
      </c>
      <c r="G9" s="64">
        <f t="shared" si="0"/>
        <v>347.2</v>
      </c>
      <c r="H9" s="67">
        <v>434</v>
      </c>
      <c r="I9" s="383"/>
    </row>
    <row r="10" spans="1:9" s="2" customFormat="1" ht="30.75" customHeight="1">
      <c r="A10" s="11" t="s">
        <v>66</v>
      </c>
      <c r="B10" s="384" t="s">
        <v>186</v>
      </c>
      <c r="C10" s="376">
        <v>7.5</v>
      </c>
      <c r="D10" s="46" t="s">
        <v>67</v>
      </c>
      <c r="E10" s="137">
        <v>12</v>
      </c>
      <c r="F10" s="49" t="e">
        <f>G10*#REF!</f>
        <v>#REF!</v>
      </c>
      <c r="G10" s="64">
        <f t="shared" si="0"/>
        <v>149.6</v>
      </c>
      <c r="H10" s="61">
        <v>187</v>
      </c>
      <c r="I10" s="382" t="s">
        <v>130</v>
      </c>
    </row>
    <row r="11" spans="1:9" s="2" customFormat="1" ht="38.25" customHeight="1" thickBot="1">
      <c r="A11" s="13" t="s">
        <v>41</v>
      </c>
      <c r="B11" s="370"/>
      <c r="C11" s="392"/>
      <c r="D11" s="47" t="s">
        <v>35</v>
      </c>
      <c r="E11" s="136">
        <v>4</v>
      </c>
      <c r="F11" s="49" t="e">
        <f>G11*#REF!</f>
        <v>#REF!</v>
      </c>
      <c r="G11" s="64">
        <f t="shared" si="0"/>
        <v>597.6</v>
      </c>
      <c r="H11" s="336">
        <v>747</v>
      </c>
      <c r="I11" s="383"/>
    </row>
    <row r="12" spans="1:9" s="2" customFormat="1" ht="30.75" customHeight="1">
      <c r="A12" s="11" t="s">
        <v>65</v>
      </c>
      <c r="B12" s="384" t="s">
        <v>187</v>
      </c>
      <c r="C12" s="376">
        <v>9</v>
      </c>
      <c r="D12" s="46" t="s">
        <v>112</v>
      </c>
      <c r="E12" s="137">
        <v>12</v>
      </c>
      <c r="F12" s="49" t="e">
        <f>G12*#REF!</f>
        <v>#REF!</v>
      </c>
      <c r="G12" s="64">
        <f t="shared" si="0"/>
        <v>95.2</v>
      </c>
      <c r="H12" s="64">
        <v>119</v>
      </c>
      <c r="I12" s="382" t="s">
        <v>30</v>
      </c>
    </row>
    <row r="13" spans="1:9" s="2" customFormat="1" ht="30.75" customHeight="1" thickBot="1">
      <c r="A13" s="13" t="s">
        <v>42</v>
      </c>
      <c r="B13" s="370"/>
      <c r="C13" s="392"/>
      <c r="D13" s="47" t="s">
        <v>35</v>
      </c>
      <c r="E13" s="136">
        <v>4</v>
      </c>
      <c r="F13" s="213" t="e">
        <f>G13*#REF!</f>
        <v>#REF!</v>
      </c>
      <c r="G13" s="64">
        <f t="shared" si="0"/>
        <v>368</v>
      </c>
      <c r="H13" s="67">
        <v>460</v>
      </c>
      <c r="I13" s="391"/>
    </row>
    <row r="14" spans="1:9" s="2" customFormat="1" ht="56.25" customHeight="1" thickBot="1">
      <c r="A14" s="20" t="s">
        <v>40</v>
      </c>
      <c r="B14" s="40" t="s">
        <v>188</v>
      </c>
      <c r="C14" s="29">
        <v>10</v>
      </c>
      <c r="D14" s="58" t="s">
        <v>35</v>
      </c>
      <c r="E14" s="138">
        <v>4</v>
      </c>
      <c r="F14" s="58" t="e">
        <f>G14*#REF!</f>
        <v>#REF!</v>
      </c>
      <c r="G14" s="64">
        <f t="shared" si="0"/>
        <v>663.2</v>
      </c>
      <c r="H14" s="68">
        <v>829</v>
      </c>
      <c r="I14" s="391"/>
    </row>
    <row r="15" spans="1:9" s="2" customFormat="1" ht="52.5" customHeight="1" thickBot="1">
      <c r="A15" s="261" t="s">
        <v>232</v>
      </c>
      <c r="B15" s="262"/>
      <c r="C15" s="262"/>
      <c r="D15" s="262"/>
      <c r="E15" s="263"/>
      <c r="F15" s="50" t="e">
        <f>G15*#REF!</f>
        <v>#REF!</v>
      </c>
      <c r="G15" s="263"/>
      <c r="H15" s="263"/>
      <c r="I15" s="264"/>
    </row>
    <row r="16" spans="1:9" s="5" customFormat="1" ht="31.5" customHeight="1">
      <c r="A16" s="85" t="s">
        <v>105</v>
      </c>
      <c r="B16" s="370" t="s">
        <v>189</v>
      </c>
      <c r="C16" s="392">
        <v>7</v>
      </c>
      <c r="D16" s="84" t="s">
        <v>67</v>
      </c>
      <c r="E16" s="135">
        <v>12</v>
      </c>
      <c r="F16" s="49" t="e">
        <f>G16*#REF!</f>
        <v>#REF!</v>
      </c>
      <c r="G16" s="64">
        <f t="shared" si="0"/>
        <v>151.2</v>
      </c>
      <c r="H16" s="64">
        <v>189</v>
      </c>
      <c r="I16" s="378" t="s">
        <v>133</v>
      </c>
    </row>
    <row r="17" spans="1:9" s="5" customFormat="1" ht="31.5" customHeight="1" thickBot="1">
      <c r="A17" s="86" t="s">
        <v>106</v>
      </c>
      <c r="B17" s="373"/>
      <c r="C17" s="377"/>
      <c r="D17" s="51" t="s">
        <v>35</v>
      </c>
      <c r="E17" s="222">
        <v>4</v>
      </c>
      <c r="F17" s="52" t="e">
        <f>G17*#REF!</f>
        <v>#REF!</v>
      </c>
      <c r="G17" s="64">
        <f t="shared" si="0"/>
        <v>605.6</v>
      </c>
      <c r="H17" s="336">
        <v>757</v>
      </c>
      <c r="I17" s="412"/>
    </row>
    <row r="18" spans="1:9" s="5" customFormat="1" ht="34.5" customHeight="1">
      <c r="A18" s="11" t="s">
        <v>62</v>
      </c>
      <c r="B18" s="384" t="s">
        <v>190</v>
      </c>
      <c r="C18" s="376">
        <v>11</v>
      </c>
      <c r="D18" s="49" t="s">
        <v>61</v>
      </c>
      <c r="E18" s="135">
        <v>12</v>
      </c>
      <c r="F18" s="49" t="e">
        <f>G18*#REF!</f>
        <v>#REF!</v>
      </c>
      <c r="G18" s="64">
        <f t="shared" si="0"/>
        <v>159.2</v>
      </c>
      <c r="H18" s="64">
        <v>199</v>
      </c>
      <c r="I18" s="382" t="s">
        <v>134</v>
      </c>
    </row>
    <row r="19" spans="1:9" s="5" customFormat="1" ht="34.5" customHeight="1" thickBot="1">
      <c r="A19" s="13" t="s">
        <v>37</v>
      </c>
      <c r="B19" s="370"/>
      <c r="C19" s="392"/>
      <c r="D19" s="47" t="s">
        <v>35</v>
      </c>
      <c r="E19" s="136">
        <v>4</v>
      </c>
      <c r="F19" s="213" t="e">
        <f>G19*#REF!</f>
        <v>#REF!</v>
      </c>
      <c r="G19" s="64">
        <f t="shared" si="0"/>
        <v>634.4</v>
      </c>
      <c r="H19" s="67">
        <v>793</v>
      </c>
      <c r="I19" s="383"/>
    </row>
    <row r="20" spans="1:9" s="104" customFormat="1" ht="34.5" customHeight="1">
      <c r="A20" s="224" t="s">
        <v>304</v>
      </c>
      <c r="B20" s="363" t="s">
        <v>305</v>
      </c>
      <c r="C20" s="416">
        <v>11</v>
      </c>
      <c r="D20" s="183" t="s">
        <v>61</v>
      </c>
      <c r="E20" s="184">
        <v>12</v>
      </c>
      <c r="F20" s="46" t="e">
        <f>G20*#REF!</f>
        <v>#REF!</v>
      </c>
      <c r="G20" s="64">
        <f t="shared" si="0"/>
        <v>95.2</v>
      </c>
      <c r="H20" s="61">
        <v>119</v>
      </c>
      <c r="I20" s="356" t="s">
        <v>310</v>
      </c>
    </row>
    <row r="21" spans="1:9" s="104" customFormat="1" ht="34.5" customHeight="1" thickBot="1">
      <c r="A21" s="225" t="s">
        <v>306</v>
      </c>
      <c r="B21" s="408"/>
      <c r="C21" s="417"/>
      <c r="D21" s="185" t="s">
        <v>35</v>
      </c>
      <c r="E21" s="226">
        <v>4</v>
      </c>
      <c r="F21" s="52" t="e">
        <f>G21*#REF!</f>
        <v>#REF!</v>
      </c>
      <c r="G21" s="64">
        <f t="shared" si="0"/>
        <v>344.8</v>
      </c>
      <c r="H21" s="336">
        <v>431</v>
      </c>
      <c r="I21" s="358"/>
    </row>
    <row r="22" spans="1:9" s="104" customFormat="1" ht="34.5" customHeight="1">
      <c r="A22" s="223" t="s">
        <v>307</v>
      </c>
      <c r="B22" s="410" t="s">
        <v>309</v>
      </c>
      <c r="C22" s="411">
        <v>11</v>
      </c>
      <c r="D22" s="103" t="s">
        <v>61</v>
      </c>
      <c r="E22" s="145">
        <v>12</v>
      </c>
      <c r="F22" s="49" t="e">
        <f>G22*#REF!</f>
        <v>#REF!</v>
      </c>
      <c r="G22" s="64">
        <f t="shared" si="0"/>
        <v>89.6</v>
      </c>
      <c r="H22" s="64">
        <v>112</v>
      </c>
      <c r="I22" s="356" t="s">
        <v>311</v>
      </c>
    </row>
    <row r="23" spans="1:9" s="104" customFormat="1" ht="34.5" customHeight="1" thickBot="1">
      <c r="A23" s="227" t="s">
        <v>308</v>
      </c>
      <c r="B23" s="410"/>
      <c r="C23" s="411"/>
      <c r="D23" s="228" t="s">
        <v>35</v>
      </c>
      <c r="E23" s="146">
        <v>4</v>
      </c>
      <c r="F23" s="213" t="e">
        <f>G23*#REF!</f>
        <v>#REF!</v>
      </c>
      <c r="G23" s="64">
        <f t="shared" si="0"/>
        <v>324</v>
      </c>
      <c r="H23" s="67">
        <v>405</v>
      </c>
      <c r="I23" s="358"/>
    </row>
    <row r="24" spans="1:9" s="104" customFormat="1" ht="31.5" customHeight="1">
      <c r="A24" s="186" t="s">
        <v>63</v>
      </c>
      <c r="B24" s="415" t="s">
        <v>13</v>
      </c>
      <c r="C24" s="416">
        <v>11</v>
      </c>
      <c r="D24" s="183" t="s">
        <v>61</v>
      </c>
      <c r="E24" s="184">
        <v>12</v>
      </c>
      <c r="F24" s="46" t="e">
        <f>G24*#REF!</f>
        <v>#REF!</v>
      </c>
      <c r="G24" s="64">
        <f t="shared" si="0"/>
        <v>89.6</v>
      </c>
      <c r="H24" s="61">
        <v>112</v>
      </c>
      <c r="I24" s="331" t="s">
        <v>20</v>
      </c>
    </row>
    <row r="25" spans="1:9" s="104" customFormat="1" ht="35.25" customHeight="1" thickBot="1">
      <c r="A25" s="72" t="s">
        <v>38</v>
      </c>
      <c r="B25" s="387"/>
      <c r="C25" s="417"/>
      <c r="D25" s="185" t="s">
        <v>35</v>
      </c>
      <c r="E25" s="226">
        <v>4</v>
      </c>
      <c r="F25" s="52" t="e">
        <f>G25*#REF!</f>
        <v>#REF!</v>
      </c>
      <c r="G25" s="64">
        <f t="shared" si="0"/>
        <v>324</v>
      </c>
      <c r="H25" s="336">
        <v>405</v>
      </c>
      <c r="I25" s="332"/>
    </row>
    <row r="26" spans="1:9" s="5" customFormat="1" ht="31.5" customHeight="1">
      <c r="A26" s="25" t="s">
        <v>60</v>
      </c>
      <c r="B26" s="413" t="s">
        <v>191</v>
      </c>
      <c r="C26" s="418">
        <v>12</v>
      </c>
      <c r="D26" s="49" t="s">
        <v>61</v>
      </c>
      <c r="E26" s="135">
        <v>12</v>
      </c>
      <c r="F26" s="49" t="e">
        <f>G26*#REF!</f>
        <v>#REF!</v>
      </c>
      <c r="G26" s="64">
        <f t="shared" si="0"/>
        <v>124.8</v>
      </c>
      <c r="H26" s="64">
        <v>156</v>
      </c>
      <c r="I26" s="423" t="s">
        <v>21</v>
      </c>
    </row>
    <row r="27" spans="1:9" s="5" customFormat="1" ht="33" customHeight="1" thickBot="1">
      <c r="A27" s="12" t="s">
        <v>36</v>
      </c>
      <c r="B27" s="414"/>
      <c r="C27" s="419"/>
      <c r="D27" s="48" t="s">
        <v>35</v>
      </c>
      <c r="E27" s="170">
        <v>4</v>
      </c>
      <c r="F27" s="213" t="e">
        <f>G27*#REF!</f>
        <v>#REF!</v>
      </c>
      <c r="G27" s="64">
        <f t="shared" si="0"/>
        <v>521.6</v>
      </c>
      <c r="H27" s="67">
        <v>652</v>
      </c>
      <c r="I27" s="424"/>
    </row>
    <row r="28" spans="1:9" s="5" customFormat="1" ht="54.75" customHeight="1" thickBot="1">
      <c r="A28" s="32" t="s">
        <v>157</v>
      </c>
      <c r="B28" s="41" t="s">
        <v>192</v>
      </c>
      <c r="C28" s="33">
        <v>8</v>
      </c>
      <c r="D28" s="52" t="s">
        <v>35</v>
      </c>
      <c r="E28" s="221">
        <v>4</v>
      </c>
      <c r="F28" s="50" t="e">
        <f>G28*#REF!</f>
        <v>#REF!</v>
      </c>
      <c r="G28" s="64">
        <f t="shared" si="0"/>
        <v>583.2</v>
      </c>
      <c r="H28" s="65">
        <v>729</v>
      </c>
      <c r="I28" s="77" t="s">
        <v>135</v>
      </c>
    </row>
    <row r="29" spans="1:9" s="5" customFormat="1" ht="81" customHeight="1" thickBot="1">
      <c r="A29" s="20" t="s">
        <v>104</v>
      </c>
      <c r="B29" s="41" t="s">
        <v>193</v>
      </c>
      <c r="C29" s="33">
        <v>7</v>
      </c>
      <c r="D29" s="50" t="s">
        <v>35</v>
      </c>
      <c r="E29" s="136">
        <v>4</v>
      </c>
      <c r="F29" s="49" t="e">
        <f>G29*#REF!</f>
        <v>#REF!</v>
      </c>
      <c r="G29" s="64">
        <f t="shared" si="0"/>
        <v>574.4</v>
      </c>
      <c r="H29" s="65">
        <v>718</v>
      </c>
      <c r="I29" s="14" t="s">
        <v>136</v>
      </c>
    </row>
    <row r="30" spans="1:9" s="5" customFormat="1" ht="50.25" customHeight="1">
      <c r="A30" s="11" t="s">
        <v>102</v>
      </c>
      <c r="B30" s="30" t="s">
        <v>194</v>
      </c>
      <c r="C30" s="26">
        <v>7</v>
      </c>
      <c r="D30" s="46" t="s">
        <v>35</v>
      </c>
      <c r="E30" s="137">
        <v>4</v>
      </c>
      <c r="F30" s="49" t="e">
        <f>G30*#REF!</f>
        <v>#REF!</v>
      </c>
      <c r="G30" s="64">
        <f t="shared" si="0"/>
        <v>2023.2</v>
      </c>
      <c r="H30" s="64">
        <v>2529</v>
      </c>
      <c r="I30" s="382" t="s">
        <v>22</v>
      </c>
    </row>
    <row r="31" spans="1:9" s="5" customFormat="1" ht="50.25" customHeight="1" thickBot="1">
      <c r="A31" s="13" t="s">
        <v>103</v>
      </c>
      <c r="B31" s="234" t="s">
        <v>195</v>
      </c>
      <c r="C31" s="260">
        <v>7</v>
      </c>
      <c r="D31" s="47" t="s">
        <v>35</v>
      </c>
      <c r="E31" s="170">
        <v>4</v>
      </c>
      <c r="F31" s="47" t="e">
        <f>G31*#REF!</f>
        <v>#REF!</v>
      </c>
      <c r="G31" s="64">
        <f t="shared" si="0"/>
        <v>2200</v>
      </c>
      <c r="H31" s="62">
        <v>2750</v>
      </c>
      <c r="I31" s="391"/>
    </row>
    <row r="32" spans="1:9" s="98" customFormat="1" ht="61.5" customHeight="1" thickBot="1">
      <c r="A32" s="265" t="s">
        <v>231</v>
      </c>
      <c r="B32" s="266"/>
      <c r="C32" s="266"/>
      <c r="D32" s="266"/>
      <c r="E32" s="267"/>
      <c r="F32" s="50" t="e">
        <f>G32*#REF!</f>
        <v>#REF!</v>
      </c>
      <c r="G32" s="267"/>
      <c r="H32" s="267"/>
      <c r="I32" s="268"/>
    </row>
    <row r="33" spans="1:9" s="5" customFormat="1" ht="30.75" customHeight="1">
      <c r="A33" s="25" t="s">
        <v>68</v>
      </c>
      <c r="B33" s="370" t="s">
        <v>196</v>
      </c>
      <c r="C33" s="392">
        <v>12</v>
      </c>
      <c r="D33" s="49" t="s">
        <v>61</v>
      </c>
      <c r="E33" s="135">
        <v>12</v>
      </c>
      <c r="F33" s="49" t="e">
        <f>G33*#REF!</f>
        <v>#REF!</v>
      </c>
      <c r="G33" s="64">
        <f t="shared" si="0"/>
        <v>128.8</v>
      </c>
      <c r="H33" s="64">
        <v>161</v>
      </c>
      <c r="I33" s="391" t="s">
        <v>111</v>
      </c>
    </row>
    <row r="34" spans="1:9" s="5" customFormat="1" ht="30.75" customHeight="1" thickBot="1">
      <c r="A34" s="12" t="s">
        <v>43</v>
      </c>
      <c r="B34" s="373"/>
      <c r="C34" s="377"/>
      <c r="D34" s="48" t="s">
        <v>35</v>
      </c>
      <c r="E34" s="222">
        <v>4</v>
      </c>
      <c r="F34" s="52" t="e">
        <f>G34*#REF!</f>
        <v>#REF!</v>
      </c>
      <c r="G34" s="64">
        <f t="shared" si="0"/>
        <v>515.2</v>
      </c>
      <c r="H34" s="336">
        <v>644</v>
      </c>
      <c r="I34" s="383"/>
    </row>
    <row r="35" spans="1:9" s="5" customFormat="1" ht="36" customHeight="1">
      <c r="A35" s="25" t="s">
        <v>69</v>
      </c>
      <c r="B35" s="370" t="s">
        <v>197</v>
      </c>
      <c r="C35" s="392">
        <v>1</v>
      </c>
      <c r="D35" s="49" t="s">
        <v>61</v>
      </c>
      <c r="E35" s="135">
        <v>12</v>
      </c>
      <c r="F35" s="49" t="e">
        <f>G35*#REF!</f>
        <v>#REF!</v>
      </c>
      <c r="G35" s="64">
        <f t="shared" si="0"/>
        <v>96</v>
      </c>
      <c r="H35" s="64">
        <v>120</v>
      </c>
      <c r="I35" s="382" t="s">
        <v>178</v>
      </c>
    </row>
    <row r="36" spans="1:9" s="5" customFormat="1" ht="36" customHeight="1" thickBot="1">
      <c r="A36" s="12" t="s">
        <v>44</v>
      </c>
      <c r="B36" s="373"/>
      <c r="C36" s="377"/>
      <c r="D36" s="48" t="s">
        <v>35</v>
      </c>
      <c r="E36" s="136">
        <v>4</v>
      </c>
      <c r="F36" s="49" t="e">
        <f>G36*#REF!</f>
        <v>#REF!</v>
      </c>
      <c r="G36" s="64">
        <f t="shared" si="0"/>
        <v>368.8</v>
      </c>
      <c r="H36" s="67">
        <v>461</v>
      </c>
      <c r="I36" s="383"/>
    </row>
    <row r="37" spans="1:9" s="5" customFormat="1" ht="38.25" customHeight="1">
      <c r="A37" s="11" t="s">
        <v>73</v>
      </c>
      <c r="B37" s="384" t="s">
        <v>279</v>
      </c>
      <c r="C37" s="376">
        <v>1</v>
      </c>
      <c r="D37" s="46" t="s">
        <v>61</v>
      </c>
      <c r="E37" s="137">
        <v>12</v>
      </c>
      <c r="F37" s="49" t="e">
        <f>G37*#REF!</f>
        <v>#REF!</v>
      </c>
      <c r="G37" s="64">
        <f t="shared" si="0"/>
        <v>101.6</v>
      </c>
      <c r="H37" s="61">
        <v>127</v>
      </c>
      <c r="I37" s="382" t="s">
        <v>137</v>
      </c>
    </row>
    <row r="38" spans="1:9" s="5" customFormat="1" ht="38.25" customHeight="1" thickBot="1">
      <c r="A38" s="12" t="s">
        <v>48</v>
      </c>
      <c r="B38" s="373"/>
      <c r="C38" s="377"/>
      <c r="D38" s="48" t="s">
        <v>35</v>
      </c>
      <c r="E38" s="136">
        <v>4</v>
      </c>
      <c r="F38" s="49" t="e">
        <f>G38*#REF!</f>
        <v>#REF!</v>
      </c>
      <c r="G38" s="64">
        <f t="shared" si="0"/>
        <v>387.2</v>
      </c>
      <c r="H38" s="336">
        <v>484</v>
      </c>
      <c r="I38" s="383"/>
    </row>
    <row r="39" spans="1:9" s="5" customFormat="1" ht="36.75" customHeight="1">
      <c r="A39" s="11" t="s">
        <v>70</v>
      </c>
      <c r="B39" s="384" t="s">
        <v>198</v>
      </c>
      <c r="C39" s="376">
        <v>1</v>
      </c>
      <c r="D39" s="46" t="s">
        <v>61</v>
      </c>
      <c r="E39" s="137">
        <v>12</v>
      </c>
      <c r="F39" s="49" t="e">
        <f>G39*#REF!</f>
        <v>#REF!</v>
      </c>
      <c r="G39" s="64">
        <f t="shared" si="0"/>
        <v>123.2</v>
      </c>
      <c r="H39" s="64">
        <v>154</v>
      </c>
      <c r="I39" s="382" t="s">
        <v>179</v>
      </c>
    </row>
    <row r="40" spans="1:9" s="5" customFormat="1" ht="41.25" customHeight="1" thickBot="1">
      <c r="A40" s="12" t="s">
        <v>45</v>
      </c>
      <c r="B40" s="373"/>
      <c r="C40" s="377"/>
      <c r="D40" s="48" t="s">
        <v>35</v>
      </c>
      <c r="E40" s="136">
        <v>4</v>
      </c>
      <c r="F40" s="49" t="e">
        <f>G40*#REF!</f>
        <v>#REF!</v>
      </c>
      <c r="G40" s="64">
        <f t="shared" si="0"/>
        <v>492.8</v>
      </c>
      <c r="H40" s="67">
        <v>616</v>
      </c>
      <c r="I40" s="383"/>
    </row>
    <row r="41" spans="1:9" s="5" customFormat="1" ht="39.75" customHeight="1">
      <c r="A41" s="11" t="s">
        <v>72</v>
      </c>
      <c r="B41" s="384" t="s">
        <v>11</v>
      </c>
      <c r="C41" s="376">
        <v>12</v>
      </c>
      <c r="D41" s="46" t="s">
        <v>112</v>
      </c>
      <c r="E41" s="137">
        <v>12</v>
      </c>
      <c r="F41" s="49" t="e">
        <f>G41*#REF!</f>
        <v>#REF!</v>
      </c>
      <c r="G41" s="64">
        <f t="shared" si="0"/>
        <v>91.2</v>
      </c>
      <c r="H41" s="61">
        <v>114</v>
      </c>
      <c r="I41" s="382" t="s">
        <v>138</v>
      </c>
    </row>
    <row r="42" spans="1:9" s="5" customFormat="1" ht="47.25" customHeight="1" thickBot="1">
      <c r="A42" s="13" t="s">
        <v>47</v>
      </c>
      <c r="B42" s="373"/>
      <c r="C42" s="377"/>
      <c r="D42" s="47" t="s">
        <v>35</v>
      </c>
      <c r="E42" s="136">
        <v>4</v>
      </c>
      <c r="F42" s="49" t="e">
        <f>G42*#REF!</f>
        <v>#REF!</v>
      </c>
      <c r="G42" s="64">
        <f t="shared" si="0"/>
        <v>297.6</v>
      </c>
      <c r="H42" s="336">
        <v>372</v>
      </c>
      <c r="I42" s="383"/>
    </row>
    <row r="43" spans="1:9" s="5" customFormat="1" ht="32.25" customHeight="1">
      <c r="A43" s="11" t="s">
        <v>71</v>
      </c>
      <c r="B43" s="384" t="s">
        <v>199</v>
      </c>
      <c r="C43" s="376">
        <v>13.5</v>
      </c>
      <c r="D43" s="46" t="s">
        <v>61</v>
      </c>
      <c r="E43" s="137">
        <v>12</v>
      </c>
      <c r="F43" s="49" t="e">
        <f>G43*#REF!</f>
        <v>#REF!</v>
      </c>
      <c r="G43" s="64">
        <f t="shared" si="0"/>
        <v>103.2</v>
      </c>
      <c r="H43" s="64">
        <v>129</v>
      </c>
      <c r="I43" s="382" t="s">
        <v>139</v>
      </c>
    </row>
    <row r="44" spans="1:9" s="5" customFormat="1" ht="32.25" customHeight="1" thickBot="1">
      <c r="A44" s="12" t="s">
        <v>46</v>
      </c>
      <c r="B44" s="373"/>
      <c r="C44" s="377"/>
      <c r="D44" s="47" t="s">
        <v>35</v>
      </c>
      <c r="E44" s="136">
        <v>4</v>
      </c>
      <c r="F44" s="213" t="e">
        <f>G44*#REF!</f>
        <v>#REF!</v>
      </c>
      <c r="G44" s="64">
        <f t="shared" si="0"/>
        <v>412</v>
      </c>
      <c r="H44" s="67">
        <v>515</v>
      </c>
      <c r="I44" s="383"/>
    </row>
    <row r="45" spans="1:9" s="5" customFormat="1" ht="29.25" customHeight="1">
      <c r="A45" s="20" t="s">
        <v>158</v>
      </c>
      <c r="B45" s="384" t="s">
        <v>200</v>
      </c>
      <c r="C45" s="376">
        <v>3</v>
      </c>
      <c r="D45" s="58" t="s">
        <v>67</v>
      </c>
      <c r="E45" s="138">
        <v>12</v>
      </c>
      <c r="F45" s="46" t="e">
        <f>G45*#REF!</f>
        <v>#REF!</v>
      </c>
      <c r="G45" s="64">
        <f t="shared" si="0"/>
        <v>114.4</v>
      </c>
      <c r="H45" s="61">
        <v>143</v>
      </c>
      <c r="I45" s="382" t="s">
        <v>140</v>
      </c>
    </row>
    <row r="46" spans="1:9" s="5" customFormat="1" ht="31.5" customHeight="1" thickBot="1">
      <c r="A46" s="12" t="s">
        <v>159</v>
      </c>
      <c r="B46" s="373"/>
      <c r="C46" s="377"/>
      <c r="D46" s="48" t="s">
        <v>113</v>
      </c>
      <c r="E46" s="231">
        <v>4</v>
      </c>
      <c r="F46" s="52" t="e">
        <f>G46*#REF!</f>
        <v>#REF!</v>
      </c>
      <c r="G46" s="64">
        <f t="shared" si="0"/>
        <v>459.2</v>
      </c>
      <c r="H46" s="336">
        <v>574</v>
      </c>
      <c r="I46" s="383"/>
    </row>
    <row r="47" spans="1:9" s="104" customFormat="1" ht="31.5" customHeight="1">
      <c r="A47" s="173" t="s">
        <v>280</v>
      </c>
      <c r="B47" s="359" t="s">
        <v>312</v>
      </c>
      <c r="C47" s="361"/>
      <c r="D47" s="108" t="s">
        <v>113</v>
      </c>
      <c r="E47" s="145">
        <v>4</v>
      </c>
      <c r="F47" s="49" t="e">
        <f>G47*#REF!</f>
        <v>#REF!</v>
      </c>
      <c r="G47" s="64">
        <f t="shared" si="0"/>
        <v>4516</v>
      </c>
      <c r="H47" s="64">
        <v>5645</v>
      </c>
      <c r="I47" s="355" t="s">
        <v>293</v>
      </c>
    </row>
    <row r="48" spans="1:9" s="104" customFormat="1" ht="31.5" customHeight="1" thickBot="1">
      <c r="A48" s="227" t="s">
        <v>281</v>
      </c>
      <c r="B48" s="330"/>
      <c r="C48" s="362"/>
      <c r="D48" s="228" t="s">
        <v>114</v>
      </c>
      <c r="E48" s="232">
        <v>1</v>
      </c>
      <c r="F48" s="213" t="e">
        <f>G48*#REF!</f>
        <v>#REF!</v>
      </c>
      <c r="G48" s="64">
        <f t="shared" si="0"/>
        <v>15021.6</v>
      </c>
      <c r="H48" s="67">
        <v>18777</v>
      </c>
      <c r="I48" s="355"/>
    </row>
    <row r="49" spans="1:9" s="104" customFormat="1" ht="31.5" customHeight="1">
      <c r="A49" s="224" t="s">
        <v>282</v>
      </c>
      <c r="B49" s="363" t="s">
        <v>313</v>
      </c>
      <c r="C49" s="364">
        <v>2</v>
      </c>
      <c r="D49" s="183" t="s">
        <v>112</v>
      </c>
      <c r="E49" s="184">
        <v>12</v>
      </c>
      <c r="F49" s="46" t="e">
        <f>G49*#REF!</f>
        <v>#REF!</v>
      </c>
      <c r="G49" s="64">
        <f t="shared" si="0"/>
        <v>96.8</v>
      </c>
      <c r="H49" s="61">
        <v>121</v>
      </c>
      <c r="I49" s="355" t="s">
        <v>294</v>
      </c>
    </row>
    <row r="50" spans="1:9" s="104" customFormat="1" ht="31.5" customHeight="1" thickBot="1">
      <c r="A50" s="225" t="s">
        <v>283</v>
      </c>
      <c r="B50" s="408"/>
      <c r="C50" s="409"/>
      <c r="D50" s="185" t="s">
        <v>113</v>
      </c>
      <c r="E50" s="233">
        <v>4</v>
      </c>
      <c r="F50" s="52" t="e">
        <f>G50*#REF!</f>
        <v>#REF!</v>
      </c>
      <c r="G50" s="64">
        <f t="shared" si="0"/>
        <v>375.2</v>
      </c>
      <c r="H50" s="336">
        <v>469</v>
      </c>
      <c r="I50" s="355"/>
    </row>
    <row r="51" spans="1:9" s="104" customFormat="1" ht="31.5" customHeight="1">
      <c r="A51" s="224" t="s">
        <v>284</v>
      </c>
      <c r="B51" s="363" t="s">
        <v>314</v>
      </c>
      <c r="C51" s="364">
        <v>1.5</v>
      </c>
      <c r="D51" s="183" t="s">
        <v>112</v>
      </c>
      <c r="E51" s="184">
        <v>12</v>
      </c>
      <c r="F51" s="46" t="e">
        <f>G51*#REF!</f>
        <v>#REF!</v>
      </c>
      <c r="G51" s="64">
        <f t="shared" si="0"/>
        <v>100.8</v>
      </c>
      <c r="H51" s="61">
        <v>126</v>
      </c>
      <c r="I51" s="355" t="s">
        <v>295</v>
      </c>
    </row>
    <row r="52" spans="1:9" s="104" customFormat="1" ht="31.5" customHeight="1" thickBot="1">
      <c r="A52" s="227" t="s">
        <v>285</v>
      </c>
      <c r="B52" s="330"/>
      <c r="C52" s="365"/>
      <c r="D52" s="228" t="s">
        <v>35</v>
      </c>
      <c r="E52" s="232">
        <v>4</v>
      </c>
      <c r="F52" s="213" t="e">
        <f>G52*#REF!</f>
        <v>#REF!</v>
      </c>
      <c r="G52" s="64">
        <f t="shared" si="0"/>
        <v>400.8</v>
      </c>
      <c r="H52" s="67">
        <v>501</v>
      </c>
      <c r="I52" s="356"/>
    </row>
    <row r="53" spans="1:9" s="5" customFormat="1" ht="47.25" customHeight="1" thickBot="1">
      <c r="A53" s="295" t="s">
        <v>286</v>
      </c>
      <c r="B53" s="296"/>
      <c r="C53" s="296"/>
      <c r="D53" s="296"/>
      <c r="E53" s="297"/>
      <c r="F53" s="50" t="e">
        <f>G53*#REF!</f>
        <v>#REF!</v>
      </c>
      <c r="G53" s="297"/>
      <c r="H53" s="297"/>
      <c r="I53" s="298"/>
    </row>
    <row r="54" spans="1:9" s="104" customFormat="1" ht="31.5" customHeight="1">
      <c r="A54" s="223" t="s">
        <v>298</v>
      </c>
      <c r="B54" s="348" t="s">
        <v>315</v>
      </c>
      <c r="C54" s="366">
        <v>7</v>
      </c>
      <c r="D54" s="103" t="s">
        <v>112</v>
      </c>
      <c r="E54" s="145">
        <v>12</v>
      </c>
      <c r="F54" s="49" t="e">
        <f>G54*#REF!</f>
        <v>#REF!</v>
      </c>
      <c r="G54" s="64">
        <f t="shared" si="0"/>
        <v>93.6</v>
      </c>
      <c r="H54" s="64">
        <v>117</v>
      </c>
      <c r="I54" s="357" t="s">
        <v>296</v>
      </c>
    </row>
    <row r="55" spans="1:9" s="104" customFormat="1" ht="31.5" customHeight="1">
      <c r="A55" s="173" t="s">
        <v>299</v>
      </c>
      <c r="B55" s="359"/>
      <c r="C55" s="360"/>
      <c r="D55" s="108" t="s">
        <v>113</v>
      </c>
      <c r="E55" s="174">
        <v>4</v>
      </c>
      <c r="F55" s="49" t="e">
        <f>G55*#REF!</f>
        <v>#REF!</v>
      </c>
      <c r="G55" s="64">
        <f t="shared" si="0"/>
        <v>480.8</v>
      </c>
      <c r="H55" s="64">
        <v>601</v>
      </c>
      <c r="I55" s="357"/>
    </row>
    <row r="56" spans="1:9" s="104" customFormat="1" ht="31.5" customHeight="1">
      <c r="A56" s="173" t="s">
        <v>287</v>
      </c>
      <c r="B56" s="359" t="s">
        <v>316</v>
      </c>
      <c r="C56" s="360">
        <v>7</v>
      </c>
      <c r="D56" s="108" t="s">
        <v>112</v>
      </c>
      <c r="E56" s="174">
        <v>12</v>
      </c>
      <c r="F56" s="49" t="e">
        <f>G56*#REF!</f>
        <v>#REF!</v>
      </c>
      <c r="G56" s="64">
        <f t="shared" si="0"/>
        <v>93.6</v>
      </c>
      <c r="H56" s="64">
        <v>117</v>
      </c>
      <c r="I56" s="357"/>
    </row>
    <row r="57" spans="1:9" s="104" customFormat="1" ht="31.5" customHeight="1">
      <c r="A57" s="173" t="s">
        <v>288</v>
      </c>
      <c r="B57" s="359"/>
      <c r="C57" s="360"/>
      <c r="D57" s="108" t="s">
        <v>113</v>
      </c>
      <c r="E57" s="174">
        <v>4</v>
      </c>
      <c r="F57" s="49" t="e">
        <f>G57*#REF!</f>
        <v>#REF!</v>
      </c>
      <c r="G57" s="64">
        <f t="shared" si="0"/>
        <v>480.8</v>
      </c>
      <c r="H57" s="64">
        <v>601</v>
      </c>
      <c r="I57" s="358"/>
    </row>
    <row r="58" spans="1:9" s="104" customFormat="1" ht="31.5" customHeight="1">
      <c r="A58" s="173" t="s">
        <v>289</v>
      </c>
      <c r="B58" s="359" t="s">
        <v>317</v>
      </c>
      <c r="C58" s="360">
        <v>7</v>
      </c>
      <c r="D58" s="108" t="s">
        <v>112</v>
      </c>
      <c r="E58" s="174">
        <v>12</v>
      </c>
      <c r="F58" s="49" t="e">
        <f>G58*#REF!</f>
        <v>#REF!</v>
      </c>
      <c r="G58" s="64">
        <f t="shared" si="0"/>
        <v>108.8</v>
      </c>
      <c r="H58" s="64">
        <v>136</v>
      </c>
      <c r="I58" s="356" t="s">
        <v>297</v>
      </c>
    </row>
    <row r="59" spans="1:9" s="104" customFormat="1" ht="31.5" customHeight="1">
      <c r="A59" s="173" t="s">
        <v>290</v>
      </c>
      <c r="B59" s="359"/>
      <c r="C59" s="360"/>
      <c r="D59" s="108" t="s">
        <v>113</v>
      </c>
      <c r="E59" s="174">
        <v>4</v>
      </c>
      <c r="F59" s="49" t="e">
        <f>G59*#REF!</f>
        <v>#REF!</v>
      </c>
      <c r="G59" s="64">
        <f t="shared" si="0"/>
        <v>572</v>
      </c>
      <c r="H59" s="64">
        <v>715</v>
      </c>
      <c r="I59" s="357"/>
    </row>
    <row r="60" spans="1:9" s="104" customFormat="1" ht="31.5" customHeight="1">
      <c r="A60" s="173" t="s">
        <v>291</v>
      </c>
      <c r="B60" s="359" t="s">
        <v>318</v>
      </c>
      <c r="C60" s="361">
        <v>7</v>
      </c>
      <c r="D60" s="108" t="s">
        <v>112</v>
      </c>
      <c r="E60" s="174">
        <v>12</v>
      </c>
      <c r="F60" s="49" t="e">
        <f>G60*#REF!</f>
        <v>#REF!</v>
      </c>
      <c r="G60" s="64">
        <f t="shared" si="0"/>
        <v>108.8</v>
      </c>
      <c r="H60" s="64">
        <v>136</v>
      </c>
      <c r="I60" s="357"/>
    </row>
    <row r="61" spans="1:9" s="104" customFormat="1" ht="31.5" customHeight="1" thickBot="1">
      <c r="A61" s="227" t="s">
        <v>292</v>
      </c>
      <c r="B61" s="330"/>
      <c r="C61" s="362"/>
      <c r="D61" s="228" t="s">
        <v>113</v>
      </c>
      <c r="E61" s="232">
        <v>4</v>
      </c>
      <c r="F61" s="213" t="e">
        <f>G61*#REF!</f>
        <v>#REF!</v>
      </c>
      <c r="G61" s="64">
        <f t="shared" si="0"/>
        <v>572</v>
      </c>
      <c r="H61" s="67">
        <v>715</v>
      </c>
      <c r="I61" s="357"/>
    </row>
    <row r="62" spans="1:9" s="2" customFormat="1" ht="51.75" customHeight="1" thickBot="1">
      <c r="A62" s="299" t="s">
        <v>233</v>
      </c>
      <c r="B62" s="300"/>
      <c r="C62" s="300"/>
      <c r="D62" s="300"/>
      <c r="E62" s="300"/>
      <c r="F62" s="50" t="e">
        <f>G62*#REF!</f>
        <v>#REF!</v>
      </c>
      <c r="G62" s="301"/>
      <c r="H62" s="301"/>
      <c r="I62" s="302"/>
    </row>
    <row r="63" spans="1:9" s="39" customFormat="1" ht="31.5" customHeight="1">
      <c r="A63" s="25" t="s">
        <v>74</v>
      </c>
      <c r="B63" s="370" t="s">
        <v>201</v>
      </c>
      <c r="C63" s="392">
        <v>8</v>
      </c>
      <c r="D63" s="278">
        <v>0.5</v>
      </c>
      <c r="E63" s="135">
        <v>12</v>
      </c>
      <c r="F63" s="49" t="e">
        <f>G63*#REF!</f>
        <v>#REF!</v>
      </c>
      <c r="G63" s="64">
        <f t="shared" si="0"/>
        <v>78.4</v>
      </c>
      <c r="H63" s="64">
        <v>98</v>
      </c>
      <c r="I63" s="391" t="s">
        <v>24</v>
      </c>
    </row>
    <row r="64" spans="1:9" s="5" customFormat="1" ht="31.5" customHeight="1">
      <c r="A64" s="13" t="s">
        <v>49</v>
      </c>
      <c r="B64" s="370"/>
      <c r="C64" s="392"/>
      <c r="D64" s="47" t="s">
        <v>35</v>
      </c>
      <c r="E64" s="136">
        <v>4</v>
      </c>
      <c r="F64" s="213" t="e">
        <f>G64*#REF!</f>
        <v>#REF!</v>
      </c>
      <c r="G64" s="64">
        <f t="shared" si="0"/>
        <v>302.4</v>
      </c>
      <c r="H64" s="67">
        <v>378</v>
      </c>
      <c r="I64" s="391"/>
    </row>
    <row r="65" spans="1:9" s="5" customFormat="1" ht="54" customHeight="1" thickBot="1">
      <c r="A65" s="12" t="s">
        <v>50</v>
      </c>
      <c r="B65" s="31" t="s">
        <v>202</v>
      </c>
      <c r="C65" s="27">
        <v>8</v>
      </c>
      <c r="D65" s="48" t="s">
        <v>35</v>
      </c>
      <c r="E65" s="231">
        <v>4</v>
      </c>
      <c r="F65" s="48" t="e">
        <f>G65*#REF!</f>
        <v>#REF!</v>
      </c>
      <c r="G65" s="64">
        <f t="shared" si="0"/>
        <v>624.8</v>
      </c>
      <c r="H65" s="63">
        <v>781</v>
      </c>
      <c r="I65" s="383"/>
    </row>
    <row r="66" spans="1:9" s="5" customFormat="1" ht="35.25" customHeight="1">
      <c r="A66" s="25" t="s">
        <v>75</v>
      </c>
      <c r="B66" s="384" t="s">
        <v>203</v>
      </c>
      <c r="C66" s="376">
        <v>9.5</v>
      </c>
      <c r="D66" s="49" t="s">
        <v>112</v>
      </c>
      <c r="E66" s="135">
        <v>12</v>
      </c>
      <c r="F66" s="49" t="e">
        <f>G66*#REF!</f>
        <v>#REF!</v>
      </c>
      <c r="G66" s="64">
        <f t="shared" si="0"/>
        <v>84</v>
      </c>
      <c r="H66" s="64">
        <v>105</v>
      </c>
      <c r="I66" s="382" t="s">
        <v>23</v>
      </c>
    </row>
    <row r="67" spans="1:9" s="5" customFormat="1" ht="35.25" customHeight="1">
      <c r="A67" s="13" t="s">
        <v>51</v>
      </c>
      <c r="B67" s="381"/>
      <c r="C67" s="372"/>
      <c r="D67" s="53" t="s">
        <v>35</v>
      </c>
      <c r="E67" s="135">
        <v>4</v>
      </c>
      <c r="F67" s="49" t="e">
        <f>G67*#REF!</f>
        <v>#REF!</v>
      </c>
      <c r="G67" s="64">
        <f t="shared" si="0"/>
        <v>321.6</v>
      </c>
      <c r="H67" s="64">
        <v>402</v>
      </c>
      <c r="I67" s="391"/>
    </row>
    <row r="68" spans="1:9" s="5" customFormat="1" ht="51.75" customHeight="1" thickBot="1">
      <c r="A68" s="13" t="s">
        <v>52</v>
      </c>
      <c r="B68" s="234" t="s">
        <v>204</v>
      </c>
      <c r="C68" s="210">
        <v>10</v>
      </c>
      <c r="D68" s="213" t="s">
        <v>35</v>
      </c>
      <c r="E68" s="136">
        <v>4</v>
      </c>
      <c r="F68" s="213" t="e">
        <f>G68*#REF!</f>
        <v>#REF!</v>
      </c>
      <c r="G68" s="64">
        <f t="shared" si="0"/>
        <v>722.4</v>
      </c>
      <c r="H68" s="67">
        <v>903</v>
      </c>
      <c r="I68" s="383"/>
    </row>
    <row r="69" spans="1:9" s="97" customFormat="1" ht="45" customHeight="1">
      <c r="A69" s="235" t="s">
        <v>156</v>
      </c>
      <c r="B69" s="401" t="s">
        <v>228</v>
      </c>
      <c r="C69" s="403">
        <v>8</v>
      </c>
      <c r="D69" s="236" t="s">
        <v>112</v>
      </c>
      <c r="E69" s="237">
        <v>12</v>
      </c>
      <c r="F69" s="46" t="e">
        <f>G69*#REF!</f>
        <v>#REF!</v>
      </c>
      <c r="G69" s="64">
        <f t="shared" si="0"/>
        <v>101.6</v>
      </c>
      <c r="H69" s="61">
        <v>127</v>
      </c>
      <c r="I69" s="405" t="s">
        <v>230</v>
      </c>
    </row>
    <row r="70" spans="1:9" s="97" customFormat="1" ht="45" customHeight="1" thickBot="1">
      <c r="A70" s="165" t="s">
        <v>229</v>
      </c>
      <c r="B70" s="402"/>
      <c r="C70" s="404"/>
      <c r="D70" s="166" t="s">
        <v>113</v>
      </c>
      <c r="E70" s="167">
        <v>4</v>
      </c>
      <c r="F70" s="213" t="e">
        <f>G70*#REF!</f>
        <v>#REF!</v>
      </c>
      <c r="G70" s="64">
        <f t="shared" si="0"/>
        <v>722.4</v>
      </c>
      <c r="H70" s="67">
        <v>903</v>
      </c>
      <c r="I70" s="406"/>
    </row>
    <row r="71" spans="1:9" s="38" customFormat="1" ht="34.5" customHeight="1">
      <c r="A71" s="122" t="s">
        <v>236</v>
      </c>
      <c r="B71" s="124"/>
      <c r="C71" s="124"/>
      <c r="D71" s="124"/>
      <c r="E71" s="139"/>
      <c r="F71" s="46" t="e">
        <f>G71*#REF!</f>
        <v>#REF!</v>
      </c>
      <c r="G71" s="139"/>
      <c r="H71" s="139"/>
      <c r="I71" s="125"/>
    </row>
    <row r="72" spans="1:9" s="38" customFormat="1" ht="34.5" customHeight="1" thickBot="1">
      <c r="A72" s="123" t="s">
        <v>237</v>
      </c>
      <c r="B72" s="126"/>
      <c r="C72" s="126"/>
      <c r="D72" s="126"/>
      <c r="E72" s="140"/>
      <c r="F72" s="52" t="e">
        <f>G72*#REF!</f>
        <v>#REF!</v>
      </c>
      <c r="G72" s="140"/>
      <c r="H72" s="140"/>
      <c r="I72" s="127"/>
    </row>
    <row r="73" spans="1:9" s="2" customFormat="1" ht="40.5" customHeight="1">
      <c r="A73" s="19" t="s">
        <v>98</v>
      </c>
      <c r="B73" s="420" t="s">
        <v>205</v>
      </c>
      <c r="C73" s="369">
        <v>11</v>
      </c>
      <c r="D73" s="96" t="s">
        <v>113</v>
      </c>
      <c r="E73" s="141">
        <v>4</v>
      </c>
      <c r="F73" s="49" t="e">
        <f>G73*#REF!</f>
        <v>#REF!</v>
      </c>
      <c r="G73" s="64">
        <f aca="true" t="shared" si="1" ref="G73:G134">H73-(H73*20%)</f>
        <v>517.6</v>
      </c>
      <c r="H73" s="64">
        <v>647</v>
      </c>
      <c r="I73" s="407" t="s">
        <v>182</v>
      </c>
    </row>
    <row r="74" spans="1:9" s="2" customFormat="1" ht="40.5" customHeight="1" thickBot="1">
      <c r="A74" s="16" t="s">
        <v>99</v>
      </c>
      <c r="B74" s="421"/>
      <c r="C74" s="394"/>
      <c r="D74" s="57" t="s">
        <v>114</v>
      </c>
      <c r="E74" s="238">
        <v>1</v>
      </c>
      <c r="F74" s="52" t="e">
        <f>G74*#REF!</f>
        <v>#REF!</v>
      </c>
      <c r="G74" s="64">
        <f t="shared" si="1"/>
        <v>1978.4</v>
      </c>
      <c r="H74" s="336">
        <v>2473</v>
      </c>
      <c r="I74" s="386"/>
    </row>
    <row r="75" spans="1:9" s="5" customFormat="1" ht="31.5" customHeight="1">
      <c r="A75" s="19" t="s">
        <v>82</v>
      </c>
      <c r="B75" s="420" t="s">
        <v>206</v>
      </c>
      <c r="C75" s="369">
        <v>14</v>
      </c>
      <c r="D75" s="96" t="s">
        <v>119</v>
      </c>
      <c r="E75" s="141">
        <v>12</v>
      </c>
      <c r="F75" s="49" t="e">
        <f>G75*#REF!</f>
        <v>#REF!</v>
      </c>
      <c r="G75" s="64">
        <f t="shared" si="1"/>
        <v>136.8</v>
      </c>
      <c r="H75" s="64">
        <v>171</v>
      </c>
      <c r="I75" s="385" t="s">
        <v>167</v>
      </c>
    </row>
    <row r="76" spans="1:9" s="5" customFormat="1" ht="31.5" customHeight="1" thickBot="1">
      <c r="A76" s="76" t="s">
        <v>80</v>
      </c>
      <c r="B76" s="421"/>
      <c r="C76" s="394"/>
      <c r="D76" s="55" t="s">
        <v>113</v>
      </c>
      <c r="E76" s="142">
        <v>4</v>
      </c>
      <c r="F76" s="49" t="e">
        <f>G76*#REF!</f>
        <v>#REF!</v>
      </c>
      <c r="G76" s="64">
        <f t="shared" si="1"/>
        <v>460</v>
      </c>
      <c r="H76" s="67">
        <v>575</v>
      </c>
      <c r="I76" s="386"/>
    </row>
    <row r="77" spans="1:9" s="5" customFormat="1" ht="31.5" customHeight="1">
      <c r="A77" s="15" t="s">
        <v>91</v>
      </c>
      <c r="B77" s="396" t="s">
        <v>207</v>
      </c>
      <c r="C77" s="393">
        <v>14</v>
      </c>
      <c r="D77" s="54" t="s">
        <v>113</v>
      </c>
      <c r="E77" s="143">
        <v>4</v>
      </c>
      <c r="F77" s="49" t="e">
        <f>G77*#REF!</f>
        <v>#REF!</v>
      </c>
      <c r="G77" s="64">
        <f t="shared" si="1"/>
        <v>731.2</v>
      </c>
      <c r="H77" s="61">
        <v>914</v>
      </c>
      <c r="I77" s="385" t="s">
        <v>168</v>
      </c>
    </row>
    <row r="78" spans="1:9" s="5" customFormat="1" ht="31.5" customHeight="1" thickBot="1">
      <c r="A78" s="76" t="s">
        <v>92</v>
      </c>
      <c r="B78" s="421"/>
      <c r="C78" s="394"/>
      <c r="D78" s="57" t="s">
        <v>114</v>
      </c>
      <c r="E78" s="156">
        <v>1</v>
      </c>
      <c r="F78" s="49" t="e">
        <f>G78*#REF!</f>
        <v>#REF!</v>
      </c>
      <c r="G78" s="64">
        <f t="shared" si="1"/>
        <v>2798.4</v>
      </c>
      <c r="H78" s="336">
        <v>3498</v>
      </c>
      <c r="I78" s="407"/>
    </row>
    <row r="79" spans="1:9" s="5" customFormat="1" ht="31.5" customHeight="1">
      <c r="A79" s="15" t="s">
        <v>153</v>
      </c>
      <c r="B79" s="396" t="s">
        <v>208</v>
      </c>
      <c r="C79" s="393">
        <v>7</v>
      </c>
      <c r="D79" s="75" t="s">
        <v>67</v>
      </c>
      <c r="E79" s="144">
        <v>12</v>
      </c>
      <c r="F79" s="49" t="e">
        <f>G79*#REF!</f>
        <v>#REF!</v>
      </c>
      <c r="G79" s="64">
        <f t="shared" si="1"/>
        <v>115.2</v>
      </c>
      <c r="H79" s="64">
        <v>144</v>
      </c>
      <c r="I79" s="385" t="s">
        <v>25</v>
      </c>
    </row>
    <row r="80" spans="1:9" s="5" customFormat="1" ht="33.75" customHeight="1">
      <c r="A80" s="37" t="s">
        <v>84</v>
      </c>
      <c r="B80" s="375"/>
      <c r="C80" s="395"/>
      <c r="D80" s="75" t="s">
        <v>113</v>
      </c>
      <c r="E80" s="144">
        <v>4</v>
      </c>
      <c r="F80" s="49" t="e">
        <f>G80*#REF!</f>
        <v>#REF!</v>
      </c>
      <c r="G80" s="64">
        <f t="shared" si="1"/>
        <v>457.6</v>
      </c>
      <c r="H80" s="64">
        <v>572</v>
      </c>
      <c r="I80" s="407"/>
    </row>
    <row r="81" spans="1:9" s="5" customFormat="1" ht="33.75" customHeight="1">
      <c r="A81" s="19" t="s">
        <v>154</v>
      </c>
      <c r="B81" s="374" t="s">
        <v>209</v>
      </c>
      <c r="C81" s="368">
        <v>7</v>
      </c>
      <c r="D81" s="75" t="s">
        <v>67</v>
      </c>
      <c r="E81" s="144">
        <v>12</v>
      </c>
      <c r="F81" s="49" t="e">
        <f>G81*#REF!</f>
        <v>#REF!</v>
      </c>
      <c r="G81" s="64">
        <f t="shared" si="1"/>
        <v>115.2</v>
      </c>
      <c r="H81" s="64">
        <v>144</v>
      </c>
      <c r="I81" s="407"/>
    </row>
    <row r="82" spans="1:9" s="5" customFormat="1" ht="30.75" customHeight="1">
      <c r="A82" s="37" t="s">
        <v>85</v>
      </c>
      <c r="B82" s="375"/>
      <c r="C82" s="395"/>
      <c r="D82" s="56" t="s">
        <v>113</v>
      </c>
      <c r="E82" s="144">
        <v>4</v>
      </c>
      <c r="F82" s="49" t="e">
        <f>G82*#REF!</f>
        <v>#REF!</v>
      </c>
      <c r="G82" s="64">
        <f t="shared" si="1"/>
        <v>464.8</v>
      </c>
      <c r="H82" s="64">
        <v>581</v>
      </c>
      <c r="I82" s="407"/>
    </row>
    <row r="83" spans="1:9" s="5" customFormat="1" ht="30.75" customHeight="1">
      <c r="A83" s="76" t="s">
        <v>155</v>
      </c>
      <c r="B83" s="374" t="s">
        <v>210</v>
      </c>
      <c r="C83" s="368">
        <v>7</v>
      </c>
      <c r="D83" s="55" t="s">
        <v>67</v>
      </c>
      <c r="E83" s="157">
        <v>12</v>
      </c>
      <c r="F83" s="49" t="e">
        <f>G83*#REF!</f>
        <v>#REF!</v>
      </c>
      <c r="G83" s="64">
        <f t="shared" si="1"/>
        <v>115.2</v>
      </c>
      <c r="H83" s="64">
        <v>144</v>
      </c>
      <c r="I83" s="407"/>
    </row>
    <row r="84" spans="1:9" s="5" customFormat="1" ht="32.25" customHeight="1" thickBot="1">
      <c r="A84" s="16" t="s">
        <v>141</v>
      </c>
      <c r="B84" s="421"/>
      <c r="C84" s="369"/>
      <c r="D84" s="55" t="s">
        <v>35</v>
      </c>
      <c r="E84" s="142">
        <v>4</v>
      </c>
      <c r="F84" s="213" t="e">
        <f>G84*#REF!</f>
        <v>#REF!</v>
      </c>
      <c r="G84" s="64">
        <f t="shared" si="1"/>
        <v>464.8</v>
      </c>
      <c r="H84" s="67">
        <v>581</v>
      </c>
      <c r="I84" s="386"/>
    </row>
    <row r="85" spans="1:9" s="5" customFormat="1" ht="32.25" customHeight="1">
      <c r="A85" s="169" t="s">
        <v>89</v>
      </c>
      <c r="B85" s="396" t="s">
        <v>244</v>
      </c>
      <c r="C85" s="422">
        <v>7.5</v>
      </c>
      <c r="D85" s="54" t="s">
        <v>180</v>
      </c>
      <c r="E85" s="143">
        <v>1</v>
      </c>
      <c r="F85" s="46" t="e">
        <f>G85*#REF!</f>
        <v>#REF!</v>
      </c>
      <c r="G85" s="64">
        <f t="shared" si="1"/>
        <v>293.6</v>
      </c>
      <c r="H85" s="61">
        <v>367</v>
      </c>
      <c r="I85" s="385" t="s">
        <v>26</v>
      </c>
    </row>
    <row r="86" spans="1:9" s="5" customFormat="1" ht="30" customHeight="1">
      <c r="A86" s="19" t="s">
        <v>83</v>
      </c>
      <c r="B86" s="375"/>
      <c r="C86" s="388"/>
      <c r="D86" s="56" t="s">
        <v>113</v>
      </c>
      <c r="E86" s="157">
        <v>4</v>
      </c>
      <c r="F86" s="53" t="e">
        <f>G86*#REF!</f>
        <v>#REF!</v>
      </c>
      <c r="G86" s="64">
        <f t="shared" si="1"/>
        <v>361.6</v>
      </c>
      <c r="H86" s="66">
        <v>452</v>
      </c>
      <c r="I86" s="407"/>
    </row>
    <row r="87" spans="1:9" s="5" customFormat="1" ht="30" customHeight="1">
      <c r="A87" s="76" t="s">
        <v>90</v>
      </c>
      <c r="B87" s="374" t="s">
        <v>245</v>
      </c>
      <c r="C87" s="388">
        <v>7.5</v>
      </c>
      <c r="D87" s="163" t="s">
        <v>180</v>
      </c>
      <c r="E87" s="158">
        <v>1</v>
      </c>
      <c r="F87" s="53" t="e">
        <f>G87*#REF!</f>
        <v>#REF!</v>
      </c>
      <c r="G87" s="64">
        <f t="shared" si="1"/>
        <v>293.6</v>
      </c>
      <c r="H87" s="66">
        <v>367</v>
      </c>
      <c r="I87" s="407"/>
    </row>
    <row r="88" spans="1:9" s="5" customFormat="1" ht="30" customHeight="1">
      <c r="A88" s="37" t="s">
        <v>81</v>
      </c>
      <c r="B88" s="375"/>
      <c r="C88" s="388"/>
      <c r="D88" s="56" t="s">
        <v>113</v>
      </c>
      <c r="E88" s="157">
        <v>4</v>
      </c>
      <c r="F88" s="53" t="e">
        <f>G88*#REF!</f>
        <v>#REF!</v>
      </c>
      <c r="G88" s="64">
        <f t="shared" si="1"/>
        <v>361.6</v>
      </c>
      <c r="H88" s="66">
        <v>452</v>
      </c>
      <c r="I88" s="407"/>
    </row>
    <row r="89" spans="1:9" s="5" customFormat="1" ht="30" customHeight="1">
      <c r="A89" s="105" t="s">
        <v>143</v>
      </c>
      <c r="B89" s="330" t="s">
        <v>246</v>
      </c>
      <c r="C89" s="388">
        <v>7.5</v>
      </c>
      <c r="D89" s="163" t="s">
        <v>180</v>
      </c>
      <c r="E89" s="158">
        <v>1</v>
      </c>
      <c r="F89" s="53" t="e">
        <f>G89*#REF!</f>
        <v>#REF!</v>
      </c>
      <c r="G89" s="64">
        <f t="shared" si="1"/>
        <v>293.6</v>
      </c>
      <c r="H89" s="66">
        <v>367</v>
      </c>
      <c r="I89" s="407"/>
    </row>
    <row r="90" spans="1:9" s="5" customFormat="1" ht="35.25" customHeight="1" thickBot="1">
      <c r="A90" s="72" t="s">
        <v>144</v>
      </c>
      <c r="B90" s="387"/>
      <c r="C90" s="389"/>
      <c r="D90" s="57" t="s">
        <v>113</v>
      </c>
      <c r="E90" s="156">
        <v>4</v>
      </c>
      <c r="F90" s="48" t="e">
        <f>G90*#REF!</f>
        <v>#REF!</v>
      </c>
      <c r="G90" s="64">
        <f t="shared" si="1"/>
        <v>361.6</v>
      </c>
      <c r="H90" s="63">
        <v>452</v>
      </c>
      <c r="I90" s="386"/>
    </row>
    <row r="91" spans="1:9" s="104" customFormat="1" ht="55.5" customHeight="1">
      <c r="A91" s="101" t="s">
        <v>87</v>
      </c>
      <c r="B91" s="102" t="s">
        <v>211</v>
      </c>
      <c r="C91" s="203">
        <v>13</v>
      </c>
      <c r="D91" s="103" t="s">
        <v>35</v>
      </c>
      <c r="E91" s="145">
        <v>4</v>
      </c>
      <c r="F91" s="49" t="e">
        <f>G91*#REF!</f>
        <v>#REF!</v>
      </c>
      <c r="G91" s="64">
        <f t="shared" si="1"/>
        <v>693.6</v>
      </c>
      <c r="H91" s="64">
        <v>867</v>
      </c>
      <c r="I91" s="399" t="s">
        <v>169</v>
      </c>
    </row>
    <row r="92" spans="1:9" s="104" customFormat="1" ht="61.5" customHeight="1">
      <c r="A92" s="105" t="s">
        <v>88</v>
      </c>
      <c r="B92" s="106" t="s">
        <v>254</v>
      </c>
      <c r="C92" s="107">
        <v>13</v>
      </c>
      <c r="D92" s="108" t="s">
        <v>35</v>
      </c>
      <c r="E92" s="145">
        <v>4</v>
      </c>
      <c r="F92" s="49" t="e">
        <f>G92*#REF!</f>
        <v>#REF!</v>
      </c>
      <c r="G92" s="64">
        <f t="shared" si="1"/>
        <v>797.6</v>
      </c>
      <c r="H92" s="64">
        <v>997</v>
      </c>
      <c r="I92" s="400"/>
    </row>
    <row r="93" spans="1:9" s="104" customFormat="1" ht="56.25" customHeight="1" thickBot="1">
      <c r="A93" s="105" t="s">
        <v>183</v>
      </c>
      <c r="B93" s="109" t="s">
        <v>212</v>
      </c>
      <c r="C93" s="110">
        <v>2</v>
      </c>
      <c r="D93" s="111" t="s">
        <v>113</v>
      </c>
      <c r="E93" s="146">
        <v>4</v>
      </c>
      <c r="F93" s="49" t="e">
        <f>G93*#REF!</f>
        <v>#REF!</v>
      </c>
      <c r="G93" s="64">
        <f t="shared" si="1"/>
        <v>764</v>
      </c>
      <c r="H93" s="67">
        <v>955</v>
      </c>
      <c r="I93" s="112"/>
    </row>
    <row r="94" spans="1:9" s="5" customFormat="1" ht="33.75" customHeight="1">
      <c r="A94" s="11" t="s">
        <v>160</v>
      </c>
      <c r="B94" s="397" t="s">
        <v>255</v>
      </c>
      <c r="C94" s="376">
        <v>14</v>
      </c>
      <c r="D94" s="46" t="s">
        <v>67</v>
      </c>
      <c r="E94" s="137">
        <v>12</v>
      </c>
      <c r="F94" s="49" t="e">
        <f>G94*#REF!</f>
        <v>#REF!</v>
      </c>
      <c r="G94" s="64">
        <f t="shared" si="1"/>
        <v>150.4</v>
      </c>
      <c r="H94" s="61">
        <v>188</v>
      </c>
      <c r="I94" s="385" t="s">
        <v>170</v>
      </c>
    </row>
    <row r="95" spans="1:9" s="5" customFormat="1" ht="30.75" customHeight="1" thickBot="1">
      <c r="A95" s="12" t="s">
        <v>161</v>
      </c>
      <c r="B95" s="398"/>
      <c r="C95" s="377"/>
      <c r="D95" s="48" t="s">
        <v>113</v>
      </c>
      <c r="E95" s="136">
        <v>4</v>
      </c>
      <c r="F95" s="49" t="e">
        <f>G95*#REF!</f>
        <v>#REF!</v>
      </c>
      <c r="G95" s="64">
        <f t="shared" si="1"/>
        <v>568</v>
      </c>
      <c r="H95" s="336">
        <v>710</v>
      </c>
      <c r="I95" s="386"/>
    </row>
    <row r="96" spans="1:9" s="5" customFormat="1" ht="57.75" customHeight="1" thickBot="1">
      <c r="A96" s="20" t="s">
        <v>162</v>
      </c>
      <c r="B96" s="93" t="s">
        <v>256</v>
      </c>
      <c r="C96" s="29">
        <v>12.5</v>
      </c>
      <c r="D96" s="58" t="s">
        <v>113</v>
      </c>
      <c r="E96" s="138">
        <v>4</v>
      </c>
      <c r="F96" s="213" t="e">
        <f>G96*#REF!</f>
        <v>#REF!</v>
      </c>
      <c r="G96" s="64">
        <f t="shared" si="1"/>
        <v>524</v>
      </c>
      <c r="H96" s="67">
        <v>655</v>
      </c>
      <c r="I96" s="92" t="s">
        <v>184</v>
      </c>
    </row>
    <row r="97" spans="1:9" s="2" customFormat="1" ht="28.5" customHeight="1">
      <c r="A97" s="113" t="s">
        <v>234</v>
      </c>
      <c r="B97" s="114"/>
      <c r="C97" s="114"/>
      <c r="D97" s="114"/>
      <c r="E97" s="147"/>
      <c r="F97" s="46" t="e">
        <f>G97*#REF!</f>
        <v>#REF!</v>
      </c>
      <c r="G97" s="147"/>
      <c r="H97" s="147"/>
      <c r="I97" s="115"/>
    </row>
    <row r="98" spans="1:9" s="2" customFormat="1" ht="34.5" customHeight="1" thickBot="1">
      <c r="A98" s="116" t="s">
        <v>235</v>
      </c>
      <c r="B98" s="117"/>
      <c r="C98" s="117"/>
      <c r="D98" s="117"/>
      <c r="E98" s="148"/>
      <c r="F98" s="52" t="e">
        <f>G98*#REF!</f>
        <v>#REF!</v>
      </c>
      <c r="G98" s="148"/>
      <c r="H98" s="148"/>
      <c r="I98" s="118"/>
    </row>
    <row r="99" spans="1:9" s="5" customFormat="1" ht="38.25" customHeight="1">
      <c r="A99" s="25" t="s">
        <v>79</v>
      </c>
      <c r="B99" s="370" t="s">
        <v>213</v>
      </c>
      <c r="C99" s="392">
        <v>8</v>
      </c>
      <c r="D99" s="49" t="s">
        <v>61</v>
      </c>
      <c r="E99" s="135">
        <v>12</v>
      </c>
      <c r="F99" s="49" t="e">
        <f>G99*#REF!</f>
        <v>#REF!</v>
      </c>
      <c r="G99" s="64">
        <f t="shared" si="1"/>
        <v>246.4</v>
      </c>
      <c r="H99" s="64">
        <v>308</v>
      </c>
      <c r="I99" s="391" t="s">
        <v>171</v>
      </c>
    </row>
    <row r="100" spans="1:9" s="5" customFormat="1" ht="38.25" customHeight="1" thickBot="1">
      <c r="A100" s="13" t="s">
        <v>56</v>
      </c>
      <c r="B100" s="373"/>
      <c r="C100" s="377"/>
      <c r="D100" s="47" t="s">
        <v>35</v>
      </c>
      <c r="E100" s="136">
        <v>4</v>
      </c>
      <c r="F100" s="49" t="e">
        <f>G100*#REF!</f>
        <v>#REF!</v>
      </c>
      <c r="G100" s="64">
        <f t="shared" si="1"/>
        <v>986.4</v>
      </c>
      <c r="H100" s="67">
        <v>1233</v>
      </c>
      <c r="I100" s="383"/>
    </row>
    <row r="101" spans="1:9" s="5" customFormat="1" ht="35.25" customHeight="1">
      <c r="A101" s="11" t="s">
        <v>77</v>
      </c>
      <c r="B101" s="384" t="s">
        <v>214</v>
      </c>
      <c r="C101" s="376">
        <v>11</v>
      </c>
      <c r="D101" s="46" t="s">
        <v>61</v>
      </c>
      <c r="E101" s="137">
        <v>12</v>
      </c>
      <c r="F101" s="49" t="e">
        <f>G101*#REF!</f>
        <v>#REF!</v>
      </c>
      <c r="G101" s="64">
        <f t="shared" si="1"/>
        <v>132</v>
      </c>
      <c r="H101" s="61">
        <v>165</v>
      </c>
      <c r="I101" s="382" t="s">
        <v>131</v>
      </c>
    </row>
    <row r="102" spans="1:9" s="5" customFormat="1" ht="45.75" customHeight="1" thickBot="1">
      <c r="A102" s="12" t="s">
        <v>54</v>
      </c>
      <c r="B102" s="373"/>
      <c r="C102" s="377"/>
      <c r="D102" s="48" t="s">
        <v>35</v>
      </c>
      <c r="E102" s="136">
        <v>4</v>
      </c>
      <c r="F102" s="49" t="e">
        <f>G102*#REF!</f>
        <v>#REF!</v>
      </c>
      <c r="G102" s="64">
        <f t="shared" si="1"/>
        <v>528.8</v>
      </c>
      <c r="H102" s="336">
        <v>661</v>
      </c>
      <c r="I102" s="383"/>
    </row>
    <row r="103" spans="1:9" s="5" customFormat="1" ht="68.25" customHeight="1" thickBot="1">
      <c r="A103" s="17" t="s">
        <v>59</v>
      </c>
      <c r="B103" s="41" t="s">
        <v>215</v>
      </c>
      <c r="C103" s="33">
        <v>11</v>
      </c>
      <c r="D103" s="50" t="s">
        <v>35</v>
      </c>
      <c r="E103" s="138">
        <v>4</v>
      </c>
      <c r="F103" s="49" t="e">
        <f>G103*#REF!</f>
        <v>#REF!</v>
      </c>
      <c r="G103" s="64">
        <f t="shared" si="1"/>
        <v>716</v>
      </c>
      <c r="H103" s="67">
        <v>895</v>
      </c>
      <c r="I103" s="14" t="s">
        <v>33</v>
      </c>
    </row>
    <row r="104" spans="1:9" s="104" customFormat="1" ht="68.25" customHeight="1" thickBot="1">
      <c r="A104" s="195" t="s">
        <v>319</v>
      </c>
      <c r="B104" s="44" t="s">
        <v>320</v>
      </c>
      <c r="C104" s="45">
        <v>11</v>
      </c>
      <c r="D104" s="196" t="s">
        <v>35</v>
      </c>
      <c r="E104" s="197">
        <v>4</v>
      </c>
      <c r="F104" s="49" t="e">
        <f>G104*#REF!</f>
        <v>#REF!</v>
      </c>
      <c r="G104" s="64">
        <f t="shared" si="1"/>
        <v>503.2</v>
      </c>
      <c r="H104" s="65">
        <v>629</v>
      </c>
      <c r="I104" s="198" t="s">
        <v>321</v>
      </c>
    </row>
    <row r="105" spans="1:9" ht="36.75" customHeight="1">
      <c r="A105" s="11" t="s">
        <v>78</v>
      </c>
      <c r="B105" s="384" t="s">
        <v>216</v>
      </c>
      <c r="C105" s="376">
        <v>12</v>
      </c>
      <c r="D105" s="46" t="s">
        <v>61</v>
      </c>
      <c r="E105" s="137">
        <v>12</v>
      </c>
      <c r="F105" s="49" t="e">
        <f>G105*#REF!</f>
        <v>#REF!</v>
      </c>
      <c r="G105" s="64">
        <f t="shared" si="1"/>
        <v>125.6</v>
      </c>
      <c r="H105" s="64">
        <v>157</v>
      </c>
      <c r="I105" s="382" t="s">
        <v>172</v>
      </c>
    </row>
    <row r="106" spans="1:9" ht="48" customHeight="1" thickBot="1">
      <c r="A106" s="12" t="s">
        <v>55</v>
      </c>
      <c r="B106" s="373"/>
      <c r="C106" s="377"/>
      <c r="D106" s="48" t="s">
        <v>35</v>
      </c>
      <c r="E106" s="136">
        <v>4</v>
      </c>
      <c r="F106" s="49" t="e">
        <f>G106*#REF!</f>
        <v>#REF!</v>
      </c>
      <c r="G106" s="64">
        <f t="shared" si="1"/>
        <v>503.2</v>
      </c>
      <c r="H106" s="67">
        <v>629</v>
      </c>
      <c r="I106" s="383"/>
    </row>
    <row r="107" spans="1:9" ht="66" customHeight="1" thickBot="1">
      <c r="A107" s="20" t="s">
        <v>57</v>
      </c>
      <c r="B107" s="40" t="s">
        <v>217</v>
      </c>
      <c r="C107" s="29">
        <v>12</v>
      </c>
      <c r="D107" s="58" t="s">
        <v>35</v>
      </c>
      <c r="E107" s="138">
        <v>4</v>
      </c>
      <c r="F107" s="49" t="e">
        <f>G107*#REF!</f>
        <v>#REF!</v>
      </c>
      <c r="G107" s="64">
        <f t="shared" si="1"/>
        <v>832</v>
      </c>
      <c r="H107" s="65">
        <v>1040</v>
      </c>
      <c r="I107" s="18" t="s">
        <v>110</v>
      </c>
    </row>
    <row r="108" spans="1:9" ht="64.5" customHeight="1" thickBot="1">
      <c r="A108" s="20" t="s">
        <v>58</v>
      </c>
      <c r="B108" s="40" t="s">
        <v>218</v>
      </c>
      <c r="C108" s="29">
        <v>7</v>
      </c>
      <c r="D108" s="58" t="s">
        <v>35</v>
      </c>
      <c r="E108" s="138">
        <v>4</v>
      </c>
      <c r="F108" s="213" t="e">
        <f>G108*#REF!</f>
        <v>#REF!</v>
      </c>
      <c r="G108" s="64">
        <f t="shared" si="1"/>
        <v>408.8</v>
      </c>
      <c r="H108" s="67">
        <v>511</v>
      </c>
      <c r="I108" s="18" t="s">
        <v>173</v>
      </c>
    </row>
    <row r="109" spans="1:9" ht="35.25" customHeight="1">
      <c r="A109" s="11" t="s">
        <v>76</v>
      </c>
      <c r="B109" s="384" t="s">
        <v>219</v>
      </c>
      <c r="C109" s="376">
        <v>1</v>
      </c>
      <c r="D109" s="46" t="s">
        <v>61</v>
      </c>
      <c r="E109" s="137">
        <v>12</v>
      </c>
      <c r="F109" s="46" t="e">
        <f>G109*#REF!</f>
        <v>#REF!</v>
      </c>
      <c r="G109" s="64">
        <f t="shared" si="1"/>
        <v>112</v>
      </c>
      <c r="H109" s="61">
        <v>140</v>
      </c>
      <c r="I109" s="382" t="s">
        <v>325</v>
      </c>
    </row>
    <row r="110" spans="1:9" ht="39.75" customHeight="1" thickBot="1">
      <c r="A110" s="12" t="s">
        <v>53</v>
      </c>
      <c r="B110" s="373"/>
      <c r="C110" s="377"/>
      <c r="D110" s="48" t="s">
        <v>35</v>
      </c>
      <c r="E110" s="222">
        <v>4</v>
      </c>
      <c r="F110" s="52" t="e">
        <f>G110*#REF!</f>
        <v>#REF!</v>
      </c>
      <c r="G110" s="64">
        <f t="shared" si="1"/>
        <v>438.4</v>
      </c>
      <c r="H110" s="336">
        <v>548</v>
      </c>
      <c r="I110" s="383"/>
    </row>
    <row r="111" spans="1:9" s="178" customFormat="1" ht="39.75" customHeight="1">
      <c r="A111" s="223" t="s">
        <v>322</v>
      </c>
      <c r="B111" s="348" t="s">
        <v>323</v>
      </c>
      <c r="C111" s="366">
        <v>1</v>
      </c>
      <c r="D111" s="103" t="s">
        <v>61</v>
      </c>
      <c r="E111" s="145">
        <v>12</v>
      </c>
      <c r="F111" s="49" t="e">
        <f>G111*#REF!</f>
        <v>#REF!</v>
      </c>
      <c r="G111" s="64">
        <f t="shared" si="1"/>
        <v>134.4</v>
      </c>
      <c r="H111" s="64">
        <v>168</v>
      </c>
      <c r="I111" s="331" t="s">
        <v>326</v>
      </c>
    </row>
    <row r="112" spans="1:9" s="178" customFormat="1" ht="39.75" customHeight="1" thickBot="1">
      <c r="A112" s="227" t="s">
        <v>324</v>
      </c>
      <c r="B112" s="330"/>
      <c r="C112" s="365"/>
      <c r="D112" s="228" t="s">
        <v>35</v>
      </c>
      <c r="E112" s="146">
        <v>4</v>
      </c>
      <c r="F112" s="213" t="e">
        <f>G112*#REF!</f>
        <v>#REF!</v>
      </c>
      <c r="G112" s="64">
        <f t="shared" si="1"/>
        <v>544.8</v>
      </c>
      <c r="H112" s="67">
        <v>681</v>
      </c>
      <c r="I112" s="332"/>
    </row>
    <row r="113" spans="1:9" ht="64.5" customHeight="1" thickBot="1">
      <c r="A113" s="17" t="s">
        <v>142</v>
      </c>
      <c r="B113" s="41" t="s">
        <v>220</v>
      </c>
      <c r="C113" s="33">
        <v>14</v>
      </c>
      <c r="D113" s="50" t="s">
        <v>113</v>
      </c>
      <c r="E113" s="221">
        <v>4</v>
      </c>
      <c r="F113" s="50" t="e">
        <f>G113*#REF!</f>
        <v>#REF!</v>
      </c>
      <c r="G113" s="64">
        <f t="shared" si="1"/>
        <v>855.2</v>
      </c>
      <c r="H113" s="65">
        <v>1069</v>
      </c>
      <c r="I113" s="23" t="s">
        <v>174</v>
      </c>
    </row>
    <row r="114" spans="1:9" s="5" customFormat="1" ht="65.25" customHeight="1" thickBot="1">
      <c r="A114" s="239" t="s">
        <v>97</v>
      </c>
      <c r="B114" s="208" t="s">
        <v>221</v>
      </c>
      <c r="C114" s="210">
        <v>7</v>
      </c>
      <c r="D114" s="213" t="s">
        <v>94</v>
      </c>
      <c r="E114" s="136">
        <v>1</v>
      </c>
      <c r="F114" s="49" t="e">
        <f>G114*#REF!</f>
        <v>#REF!</v>
      </c>
      <c r="G114" s="64">
        <f t="shared" si="1"/>
        <v>1404.8</v>
      </c>
      <c r="H114" s="67">
        <v>1756</v>
      </c>
      <c r="I114" s="18" t="s">
        <v>27</v>
      </c>
    </row>
    <row r="115" spans="1:9" s="5" customFormat="1" ht="66.75" customHeight="1" thickBot="1">
      <c r="A115" s="17" t="s">
        <v>100</v>
      </c>
      <c r="B115" s="42" t="s">
        <v>222</v>
      </c>
      <c r="C115" s="34">
        <v>7</v>
      </c>
      <c r="D115" s="50" t="s">
        <v>94</v>
      </c>
      <c r="E115" s="138">
        <v>1</v>
      </c>
      <c r="F115" s="49" t="e">
        <f>G115*#REF!</f>
        <v>#REF!</v>
      </c>
      <c r="G115" s="64">
        <f t="shared" si="1"/>
        <v>1410.4</v>
      </c>
      <c r="H115" s="65">
        <v>1763</v>
      </c>
      <c r="I115" s="14" t="s">
        <v>28</v>
      </c>
    </row>
    <row r="116" spans="1:9" s="5" customFormat="1" ht="66" customHeight="1" thickBot="1">
      <c r="A116" s="20" t="s">
        <v>101</v>
      </c>
      <c r="B116" s="44" t="s">
        <v>223</v>
      </c>
      <c r="C116" s="45">
        <v>7</v>
      </c>
      <c r="D116" s="58" t="s">
        <v>94</v>
      </c>
      <c r="E116" s="138">
        <v>1</v>
      </c>
      <c r="F116" s="213" t="e">
        <f>G116*#REF!</f>
        <v>#REF!</v>
      </c>
      <c r="G116" s="64">
        <f t="shared" si="1"/>
        <v>1445.6</v>
      </c>
      <c r="H116" s="67">
        <v>1807</v>
      </c>
      <c r="I116" s="18" t="s">
        <v>29</v>
      </c>
    </row>
    <row r="117" spans="1:9" s="5" customFormat="1" ht="72.75" customHeight="1" thickBot="1">
      <c r="A117" s="20" t="s">
        <v>147</v>
      </c>
      <c r="B117" s="269" t="s">
        <v>224</v>
      </c>
      <c r="C117" s="270">
        <v>11.5</v>
      </c>
      <c r="D117" s="271" t="s">
        <v>113</v>
      </c>
      <c r="E117" s="149">
        <v>4</v>
      </c>
      <c r="F117" s="58" t="e">
        <f>G117*#REF!</f>
        <v>#REF!</v>
      </c>
      <c r="G117" s="64">
        <f t="shared" si="1"/>
        <v>426.4</v>
      </c>
      <c r="H117" s="68">
        <v>533</v>
      </c>
      <c r="I117" s="272" t="s">
        <v>152</v>
      </c>
    </row>
    <row r="118" spans="1:12" s="4" customFormat="1" ht="52.5" customHeight="1" thickBot="1">
      <c r="A118" s="303" t="s">
        <v>257</v>
      </c>
      <c r="B118" s="304"/>
      <c r="C118" s="304"/>
      <c r="D118" s="304"/>
      <c r="E118" s="305"/>
      <c r="F118" s="50" t="e">
        <f>G118*#REF!</f>
        <v>#REF!</v>
      </c>
      <c r="G118" s="305"/>
      <c r="H118" s="305"/>
      <c r="I118" s="306"/>
      <c r="J118" s="22"/>
      <c r="K118" s="22"/>
      <c r="L118" s="22"/>
    </row>
    <row r="119" spans="1:12" s="4" customFormat="1" ht="31.5" customHeight="1">
      <c r="A119" s="25" t="s">
        <v>95</v>
      </c>
      <c r="B119" s="381" t="s">
        <v>278</v>
      </c>
      <c r="C119" s="372">
        <v>7</v>
      </c>
      <c r="D119" s="96" t="s">
        <v>180</v>
      </c>
      <c r="E119" s="141">
        <v>1</v>
      </c>
      <c r="F119" s="49" t="e">
        <f>G119*#REF!</f>
        <v>#REF!</v>
      </c>
      <c r="G119" s="64">
        <f t="shared" si="1"/>
        <v>206.4</v>
      </c>
      <c r="H119" s="64">
        <v>258</v>
      </c>
      <c r="I119" s="378" t="s">
        <v>274</v>
      </c>
      <c r="J119" s="22"/>
      <c r="K119" s="22"/>
      <c r="L119" s="22"/>
    </row>
    <row r="120" spans="1:9" s="4" customFormat="1" ht="31.5" customHeight="1">
      <c r="A120" s="28" t="s">
        <v>96</v>
      </c>
      <c r="B120" s="371"/>
      <c r="C120" s="367"/>
      <c r="D120" s="59" t="s">
        <v>113</v>
      </c>
      <c r="E120" s="155">
        <v>4</v>
      </c>
      <c r="F120" s="53" t="e">
        <f>G120*#REF!</f>
        <v>#REF!</v>
      </c>
      <c r="G120" s="64">
        <f t="shared" si="1"/>
        <v>248</v>
      </c>
      <c r="H120" s="66">
        <v>310</v>
      </c>
      <c r="I120" s="378"/>
    </row>
    <row r="121" spans="1:9" s="4" customFormat="1" ht="31.5" customHeight="1">
      <c r="A121" s="159" t="s">
        <v>258</v>
      </c>
      <c r="B121" s="371" t="s">
        <v>259</v>
      </c>
      <c r="C121" s="367">
        <v>7</v>
      </c>
      <c r="D121" s="163" t="s">
        <v>180</v>
      </c>
      <c r="E121" s="158">
        <v>1</v>
      </c>
      <c r="F121" s="53" t="e">
        <f>G121*#REF!</f>
        <v>#REF!</v>
      </c>
      <c r="G121" s="64">
        <f t="shared" si="1"/>
        <v>206.4</v>
      </c>
      <c r="H121" s="66">
        <v>258</v>
      </c>
      <c r="I121" s="378"/>
    </row>
    <row r="122" spans="1:9" s="4" customFormat="1" ht="31.5" customHeight="1">
      <c r="A122" s="159" t="s">
        <v>260</v>
      </c>
      <c r="B122" s="371"/>
      <c r="C122" s="367"/>
      <c r="D122" s="59" t="s">
        <v>113</v>
      </c>
      <c r="E122" s="155">
        <v>4</v>
      </c>
      <c r="F122" s="53" t="e">
        <f>G122*#REF!</f>
        <v>#REF!</v>
      </c>
      <c r="G122" s="64">
        <f t="shared" si="1"/>
        <v>248</v>
      </c>
      <c r="H122" s="66">
        <v>310</v>
      </c>
      <c r="I122" s="378"/>
    </row>
    <row r="123" spans="1:9" s="4" customFormat="1" ht="31.5" customHeight="1">
      <c r="A123" s="159" t="s">
        <v>261</v>
      </c>
      <c r="B123" s="371" t="s">
        <v>262</v>
      </c>
      <c r="C123" s="367">
        <v>7</v>
      </c>
      <c r="D123" s="163" t="s">
        <v>180</v>
      </c>
      <c r="E123" s="158">
        <v>1</v>
      </c>
      <c r="F123" s="53" t="e">
        <f>G123*#REF!</f>
        <v>#REF!</v>
      </c>
      <c r="G123" s="64">
        <f t="shared" si="1"/>
        <v>206.4</v>
      </c>
      <c r="H123" s="66">
        <v>258</v>
      </c>
      <c r="I123" s="378"/>
    </row>
    <row r="124" spans="1:9" s="4" customFormat="1" ht="31.5" customHeight="1">
      <c r="A124" s="159" t="s">
        <v>263</v>
      </c>
      <c r="B124" s="371"/>
      <c r="C124" s="367"/>
      <c r="D124" s="59" t="s">
        <v>113</v>
      </c>
      <c r="E124" s="155">
        <v>4</v>
      </c>
      <c r="F124" s="53" t="e">
        <f>G124*#REF!</f>
        <v>#REF!</v>
      </c>
      <c r="G124" s="64">
        <f t="shared" si="1"/>
        <v>248</v>
      </c>
      <c r="H124" s="66">
        <v>310</v>
      </c>
      <c r="I124" s="379"/>
    </row>
    <row r="125" spans="1:9" s="4" customFormat="1" ht="31.5" customHeight="1">
      <c r="A125" s="159" t="s">
        <v>247</v>
      </c>
      <c r="B125" s="371" t="s">
        <v>249</v>
      </c>
      <c r="C125" s="367">
        <v>7</v>
      </c>
      <c r="D125" s="163" t="s">
        <v>180</v>
      </c>
      <c r="E125" s="158">
        <v>1</v>
      </c>
      <c r="F125" s="53" t="e">
        <f>G125*#REF!</f>
        <v>#REF!</v>
      </c>
      <c r="G125" s="64">
        <f t="shared" si="1"/>
        <v>165.6</v>
      </c>
      <c r="H125" s="66">
        <v>207</v>
      </c>
      <c r="I125" s="380" t="s">
        <v>276</v>
      </c>
    </row>
    <row r="126" spans="1:9" s="4" customFormat="1" ht="31.5" customHeight="1">
      <c r="A126" s="159" t="s">
        <v>248</v>
      </c>
      <c r="B126" s="371"/>
      <c r="C126" s="367"/>
      <c r="D126" s="59" t="s">
        <v>113</v>
      </c>
      <c r="E126" s="155">
        <v>4</v>
      </c>
      <c r="F126" s="53" t="e">
        <f>G126*#REF!</f>
        <v>#REF!</v>
      </c>
      <c r="G126" s="64">
        <f t="shared" si="1"/>
        <v>212.8</v>
      </c>
      <c r="H126" s="66">
        <v>266</v>
      </c>
      <c r="I126" s="378"/>
    </row>
    <row r="127" spans="1:9" s="4" customFormat="1" ht="31.5" customHeight="1">
      <c r="A127" s="159" t="s">
        <v>264</v>
      </c>
      <c r="B127" s="371" t="s">
        <v>265</v>
      </c>
      <c r="C127" s="367">
        <v>7</v>
      </c>
      <c r="D127" s="163" t="s">
        <v>180</v>
      </c>
      <c r="E127" s="158">
        <v>1</v>
      </c>
      <c r="F127" s="53" t="e">
        <f>G127*#REF!</f>
        <v>#REF!</v>
      </c>
      <c r="G127" s="64">
        <f t="shared" si="1"/>
        <v>165.6</v>
      </c>
      <c r="H127" s="66">
        <v>207</v>
      </c>
      <c r="I127" s="378"/>
    </row>
    <row r="128" spans="1:9" s="4" customFormat="1" ht="31.5" customHeight="1">
      <c r="A128" s="159" t="s">
        <v>266</v>
      </c>
      <c r="B128" s="371"/>
      <c r="C128" s="367"/>
      <c r="D128" s="59" t="s">
        <v>113</v>
      </c>
      <c r="E128" s="155">
        <v>4</v>
      </c>
      <c r="F128" s="53" t="e">
        <f>G128*#REF!</f>
        <v>#REF!</v>
      </c>
      <c r="G128" s="64">
        <f t="shared" si="1"/>
        <v>212.8</v>
      </c>
      <c r="H128" s="66">
        <v>266</v>
      </c>
      <c r="I128" s="378"/>
    </row>
    <row r="129" spans="1:9" s="4" customFormat="1" ht="31.5" customHeight="1">
      <c r="A129" s="159" t="s">
        <v>267</v>
      </c>
      <c r="B129" s="371" t="s">
        <v>268</v>
      </c>
      <c r="C129" s="367">
        <v>7</v>
      </c>
      <c r="D129" s="163" t="s">
        <v>180</v>
      </c>
      <c r="E129" s="158">
        <v>1</v>
      </c>
      <c r="F129" s="53" t="e">
        <f>G129*#REF!</f>
        <v>#REF!</v>
      </c>
      <c r="G129" s="64">
        <f t="shared" si="1"/>
        <v>165.6</v>
      </c>
      <c r="H129" s="66">
        <v>207</v>
      </c>
      <c r="I129" s="378"/>
    </row>
    <row r="130" spans="1:9" s="4" customFormat="1" ht="31.5" customHeight="1">
      <c r="A130" s="159" t="s">
        <v>269</v>
      </c>
      <c r="B130" s="371"/>
      <c r="C130" s="367"/>
      <c r="D130" s="59" t="s">
        <v>113</v>
      </c>
      <c r="E130" s="155">
        <v>4</v>
      </c>
      <c r="F130" s="53" t="e">
        <f>G130*#REF!</f>
        <v>#REF!</v>
      </c>
      <c r="G130" s="64">
        <f t="shared" si="1"/>
        <v>212.8</v>
      </c>
      <c r="H130" s="66">
        <v>266</v>
      </c>
      <c r="I130" s="379"/>
    </row>
    <row r="131" spans="1:9" s="4" customFormat="1" ht="48.75" customHeight="1">
      <c r="A131" s="159" t="s">
        <v>270</v>
      </c>
      <c r="B131" s="209" t="s">
        <v>271</v>
      </c>
      <c r="C131" s="207">
        <v>6.5</v>
      </c>
      <c r="D131" s="59" t="s">
        <v>113</v>
      </c>
      <c r="E131" s="158">
        <v>4</v>
      </c>
      <c r="F131" s="53" t="e">
        <f>G131*#REF!</f>
        <v>#REF!</v>
      </c>
      <c r="G131" s="64">
        <f t="shared" si="1"/>
        <v>365.6</v>
      </c>
      <c r="H131" s="66">
        <v>457</v>
      </c>
      <c r="I131" s="426" t="s">
        <v>275</v>
      </c>
    </row>
    <row r="132" spans="1:9" s="4" customFormat="1" ht="48.75" customHeight="1" thickBot="1">
      <c r="A132" s="241" t="s">
        <v>272</v>
      </c>
      <c r="B132" s="31" t="s">
        <v>273</v>
      </c>
      <c r="C132" s="27">
        <v>6.5</v>
      </c>
      <c r="D132" s="51" t="s">
        <v>113</v>
      </c>
      <c r="E132" s="231">
        <v>4</v>
      </c>
      <c r="F132" s="48" t="e">
        <f>G132*#REF!</f>
        <v>#REF!</v>
      </c>
      <c r="G132" s="64">
        <f t="shared" si="1"/>
        <v>365.6</v>
      </c>
      <c r="H132" s="63">
        <v>457</v>
      </c>
      <c r="I132" s="426"/>
    </row>
    <row r="133" spans="1:9" s="6" customFormat="1" ht="41.25" customHeight="1" hidden="1" thickBot="1">
      <c r="A133" s="240" t="s">
        <v>176</v>
      </c>
      <c r="B133" s="160"/>
      <c r="C133" s="160"/>
      <c r="D133" s="160"/>
      <c r="E133" s="161"/>
      <c r="F133" s="49" t="e">
        <f>G133*#REF!</f>
        <v>#REF!</v>
      </c>
      <c r="G133" s="64">
        <f t="shared" si="1"/>
        <v>0</v>
      </c>
      <c r="H133" s="211">
        <v>0</v>
      </c>
      <c r="I133" s="162"/>
    </row>
    <row r="134" spans="1:9" s="8" customFormat="1" ht="48" customHeight="1" hidden="1" thickBot="1">
      <c r="A134" s="71" t="s">
        <v>146</v>
      </c>
      <c r="B134" s="429" t="s">
        <v>127</v>
      </c>
      <c r="C134" s="431">
        <v>12</v>
      </c>
      <c r="D134" s="54" t="s">
        <v>113</v>
      </c>
      <c r="E134" s="143">
        <v>4</v>
      </c>
      <c r="F134" s="49" t="e">
        <f>G134*#REF!</f>
        <v>#REF!</v>
      </c>
      <c r="G134" s="64">
        <f t="shared" si="1"/>
        <v>0</v>
      </c>
      <c r="H134" s="211">
        <v>0</v>
      </c>
      <c r="I134" s="427" t="s">
        <v>31</v>
      </c>
    </row>
    <row r="135" spans="1:9" s="24" customFormat="1" ht="39" customHeight="1" hidden="1" thickBot="1">
      <c r="A135" s="69" t="s">
        <v>145</v>
      </c>
      <c r="B135" s="430"/>
      <c r="C135" s="432"/>
      <c r="D135" s="60" t="s">
        <v>114</v>
      </c>
      <c r="E135" s="150">
        <v>1</v>
      </c>
      <c r="F135" s="49" t="e">
        <f>G135*#REF!</f>
        <v>#REF!</v>
      </c>
      <c r="G135" s="64">
        <f aca="true" t="shared" si="2" ref="G135:G162">H135-(H135*20%)</f>
        <v>0</v>
      </c>
      <c r="H135" s="211">
        <v>0</v>
      </c>
      <c r="I135" s="428"/>
    </row>
    <row r="136" spans="1:9" s="24" customFormat="1" ht="42" customHeight="1" hidden="1" thickBot="1">
      <c r="A136" s="15" t="s">
        <v>86</v>
      </c>
      <c r="B136" s="396" t="s">
        <v>128</v>
      </c>
      <c r="C136" s="393">
        <v>13</v>
      </c>
      <c r="D136" s="54" t="s">
        <v>113</v>
      </c>
      <c r="E136" s="143">
        <v>4</v>
      </c>
      <c r="F136" s="49" t="e">
        <f>G136*#REF!</f>
        <v>#REF!</v>
      </c>
      <c r="G136" s="64">
        <f t="shared" si="2"/>
        <v>0</v>
      </c>
      <c r="H136" s="211">
        <v>0</v>
      </c>
      <c r="I136" s="385" t="s">
        <v>32</v>
      </c>
    </row>
    <row r="137" spans="1:9" s="24" customFormat="1" ht="39" customHeight="1" hidden="1" thickBot="1">
      <c r="A137" s="76" t="s">
        <v>93</v>
      </c>
      <c r="B137" s="420"/>
      <c r="C137" s="369"/>
      <c r="D137" s="55" t="s">
        <v>114</v>
      </c>
      <c r="E137" s="142">
        <v>1</v>
      </c>
      <c r="F137" s="213" t="e">
        <f>G137*#REF!</f>
        <v>#REF!</v>
      </c>
      <c r="G137" s="64">
        <f t="shared" si="2"/>
        <v>0</v>
      </c>
      <c r="H137" s="214">
        <v>0</v>
      </c>
      <c r="I137" s="407"/>
    </row>
    <row r="138" spans="1:9" s="6" customFormat="1" ht="38.25" customHeight="1" thickBot="1">
      <c r="A138" s="119" t="s">
        <v>18</v>
      </c>
      <c r="B138" s="120"/>
      <c r="C138" s="120"/>
      <c r="D138" s="120"/>
      <c r="E138" s="151"/>
      <c r="F138" s="50" t="e">
        <f>G138*#REF!</f>
        <v>#REF!</v>
      </c>
      <c r="G138" s="151"/>
      <c r="H138" s="151"/>
      <c r="I138" s="121"/>
    </row>
    <row r="139" spans="1:9" s="171" customFormat="1" ht="37.5" customHeight="1">
      <c r="A139" s="279" t="s">
        <v>300</v>
      </c>
      <c r="B139" s="328" t="s">
        <v>225</v>
      </c>
      <c r="C139" s="318">
        <v>11.5</v>
      </c>
      <c r="D139" s="280" t="s">
        <v>67</v>
      </c>
      <c r="E139" s="281">
        <v>12</v>
      </c>
      <c r="F139" s="49" t="e">
        <f>G139*#REF!</f>
        <v>#REF!</v>
      </c>
      <c r="G139" s="64">
        <f t="shared" si="2"/>
        <v>229.6</v>
      </c>
      <c r="H139" s="64">
        <v>287</v>
      </c>
      <c r="I139" s="324" t="s">
        <v>16</v>
      </c>
    </row>
    <row r="140" spans="1:9" s="178" customFormat="1" ht="37.5" customHeight="1">
      <c r="A140" s="175" t="s">
        <v>163</v>
      </c>
      <c r="B140" s="329"/>
      <c r="C140" s="349"/>
      <c r="D140" s="176" t="s">
        <v>113</v>
      </c>
      <c r="E140" s="177">
        <v>4</v>
      </c>
      <c r="F140" s="53" t="e">
        <f>G140*#REF!</f>
        <v>#REF!</v>
      </c>
      <c r="G140" s="64">
        <f t="shared" si="2"/>
        <v>937.6</v>
      </c>
      <c r="H140" s="66">
        <v>1172</v>
      </c>
      <c r="I140" s="325"/>
    </row>
    <row r="141" spans="1:9" s="178" customFormat="1" ht="37.5" customHeight="1">
      <c r="A141" s="179" t="s">
        <v>301</v>
      </c>
      <c r="B141" s="329" t="s">
        <v>303</v>
      </c>
      <c r="C141" s="350">
        <v>11.5</v>
      </c>
      <c r="D141" s="176" t="s">
        <v>67</v>
      </c>
      <c r="E141" s="177">
        <v>12</v>
      </c>
      <c r="F141" s="53" t="e">
        <f>G141*#REF!</f>
        <v>#REF!</v>
      </c>
      <c r="G141" s="64">
        <f t="shared" si="2"/>
        <v>176</v>
      </c>
      <c r="H141" s="66">
        <v>220</v>
      </c>
      <c r="I141" s="325" t="s">
        <v>17</v>
      </c>
    </row>
    <row r="142" spans="1:9" s="178" customFormat="1" ht="37.5" customHeight="1">
      <c r="A142" s="179" t="s">
        <v>164</v>
      </c>
      <c r="B142" s="329"/>
      <c r="C142" s="350"/>
      <c r="D142" s="176" t="s">
        <v>113</v>
      </c>
      <c r="E142" s="177">
        <v>4</v>
      </c>
      <c r="F142" s="53" t="e">
        <f>G142*#REF!</f>
        <v>#REF!</v>
      </c>
      <c r="G142" s="64">
        <f t="shared" si="2"/>
        <v>720.8</v>
      </c>
      <c r="H142" s="66">
        <v>901</v>
      </c>
      <c r="I142" s="325"/>
    </row>
    <row r="143" spans="1:9" s="178" customFormat="1" ht="37.5" customHeight="1">
      <c r="A143" s="173" t="s">
        <v>302</v>
      </c>
      <c r="B143" s="351" t="s">
        <v>226</v>
      </c>
      <c r="C143" s="353">
        <v>7.5</v>
      </c>
      <c r="D143" s="176" t="s">
        <v>67</v>
      </c>
      <c r="E143" s="177">
        <v>12</v>
      </c>
      <c r="F143" s="53" t="e">
        <f>G143*#REF!</f>
        <v>#REF!</v>
      </c>
      <c r="G143" s="64">
        <f t="shared" si="2"/>
        <v>208</v>
      </c>
      <c r="H143" s="66">
        <v>260</v>
      </c>
      <c r="I143" s="326" t="s">
        <v>15</v>
      </c>
    </row>
    <row r="144" spans="1:9" s="8" customFormat="1" ht="37.5" customHeight="1" thickBot="1">
      <c r="A144" s="273" t="s">
        <v>165</v>
      </c>
      <c r="B144" s="352"/>
      <c r="C144" s="354"/>
      <c r="D144" s="168" t="s">
        <v>113</v>
      </c>
      <c r="E144" s="274">
        <v>4</v>
      </c>
      <c r="F144" s="47" t="e">
        <f>G144*#REF!</f>
        <v>#REF!</v>
      </c>
      <c r="G144" s="64">
        <f t="shared" si="2"/>
        <v>759.2</v>
      </c>
      <c r="H144" s="62">
        <v>949</v>
      </c>
      <c r="I144" s="327"/>
    </row>
    <row r="145" spans="1:9" s="6" customFormat="1" ht="43.5" customHeight="1" thickBot="1">
      <c r="A145" s="89" t="s">
        <v>177</v>
      </c>
      <c r="B145" s="90"/>
      <c r="C145" s="90"/>
      <c r="D145" s="90"/>
      <c r="E145" s="152"/>
      <c r="F145" s="50" t="e">
        <f>G145*#REF!</f>
        <v>#REF!</v>
      </c>
      <c r="G145" s="337"/>
      <c r="H145" s="337"/>
      <c r="I145" s="91"/>
    </row>
    <row r="146" spans="1:9" s="4" customFormat="1" ht="51" customHeight="1" thickBot="1">
      <c r="A146" s="282" t="s">
        <v>166</v>
      </c>
      <c r="B146" s="229" t="s">
        <v>175</v>
      </c>
      <c r="C146" s="283">
        <v>7</v>
      </c>
      <c r="D146" s="284" t="s">
        <v>181</v>
      </c>
      <c r="E146" s="247">
        <v>12</v>
      </c>
      <c r="F146" s="213" t="e">
        <f>G146*#REF!</f>
        <v>#REF!</v>
      </c>
      <c r="G146" s="64">
        <f t="shared" si="2"/>
        <v>244</v>
      </c>
      <c r="H146" s="67">
        <v>305</v>
      </c>
      <c r="I146" s="285" t="s">
        <v>19</v>
      </c>
    </row>
    <row r="147" spans="1:9" s="8" customFormat="1" ht="40.5" customHeight="1" thickBot="1">
      <c r="A147" s="307" t="s">
        <v>252</v>
      </c>
      <c r="B147" s="308"/>
      <c r="C147" s="308"/>
      <c r="D147" s="308"/>
      <c r="E147" s="309"/>
      <c r="F147" s="309"/>
      <c r="G147" s="309"/>
      <c r="H147" s="309"/>
      <c r="I147" s="310"/>
    </row>
    <row r="148" spans="1:9" s="6" customFormat="1" ht="45.75" customHeight="1" thickBot="1">
      <c r="A148" s="19" t="s">
        <v>124</v>
      </c>
      <c r="B148" s="286" t="s">
        <v>122</v>
      </c>
      <c r="C148" s="287">
        <v>10</v>
      </c>
      <c r="D148" s="288" t="s">
        <v>277</v>
      </c>
      <c r="E148" s="202">
        <v>1</v>
      </c>
      <c r="F148" s="49" t="e">
        <f>G148*#REF!</f>
        <v>#REF!</v>
      </c>
      <c r="G148" s="64">
        <f t="shared" si="2"/>
        <v>708.8</v>
      </c>
      <c r="H148" s="64">
        <v>886</v>
      </c>
      <c r="I148" s="83" t="s">
        <v>121</v>
      </c>
    </row>
    <row r="149" spans="1:9" s="4" customFormat="1" ht="45.75" customHeight="1">
      <c r="A149" s="37" t="s">
        <v>125</v>
      </c>
      <c r="B149" s="133" t="s">
        <v>123</v>
      </c>
      <c r="C149" s="206">
        <v>10</v>
      </c>
      <c r="D149" s="217" t="s">
        <v>277</v>
      </c>
      <c r="E149" s="218">
        <v>1</v>
      </c>
      <c r="F149" s="53" t="e">
        <f>G149*#REF!</f>
        <v>#REF!</v>
      </c>
      <c r="G149" s="64">
        <f t="shared" si="2"/>
        <v>797.6</v>
      </c>
      <c r="H149" s="66">
        <v>997</v>
      </c>
      <c r="I149" s="82" t="s">
        <v>120</v>
      </c>
    </row>
    <row r="150" spans="1:9" ht="55.5" customHeight="1" thickBot="1">
      <c r="A150" s="37" t="s">
        <v>126</v>
      </c>
      <c r="B150" s="133" t="s">
        <v>241</v>
      </c>
      <c r="C150" s="206">
        <v>10</v>
      </c>
      <c r="D150" s="217" t="s">
        <v>277</v>
      </c>
      <c r="E150" s="218">
        <v>1</v>
      </c>
      <c r="F150" s="53" t="e">
        <f>G150*#REF!</f>
        <v>#REF!</v>
      </c>
      <c r="G150" s="64">
        <f t="shared" si="2"/>
        <v>974.4</v>
      </c>
      <c r="H150" s="66">
        <v>1218</v>
      </c>
      <c r="I150" s="134" t="s">
        <v>242</v>
      </c>
    </row>
    <row r="151" spans="1:9" s="4" customFormat="1" ht="45.75" customHeight="1">
      <c r="A151" s="37" t="s">
        <v>150</v>
      </c>
      <c r="B151" s="219" t="s">
        <v>129</v>
      </c>
      <c r="C151" s="216">
        <v>7</v>
      </c>
      <c r="D151" s="220" t="s">
        <v>113</v>
      </c>
      <c r="E151" s="218">
        <v>4</v>
      </c>
      <c r="F151" s="53" t="e">
        <f>G151*#REF!</f>
        <v>#REF!</v>
      </c>
      <c r="G151" s="64">
        <f t="shared" si="2"/>
        <v>304</v>
      </c>
      <c r="H151" s="66">
        <v>380</v>
      </c>
      <c r="I151" s="164" t="s">
        <v>151</v>
      </c>
    </row>
    <row r="152" spans="1:9" s="178" customFormat="1" ht="98.25" customHeight="1" thickBot="1">
      <c r="A152" s="105" t="s">
        <v>9</v>
      </c>
      <c r="B152" s="212" t="s">
        <v>8</v>
      </c>
      <c r="C152" s="204"/>
      <c r="D152" s="275" t="s">
        <v>7</v>
      </c>
      <c r="E152" s="276">
        <v>1</v>
      </c>
      <c r="F152" s="47" t="e">
        <f>G152*#REF!</f>
        <v>#REF!</v>
      </c>
      <c r="G152" s="64">
        <f t="shared" si="2"/>
        <v>442.4</v>
      </c>
      <c r="H152" s="62">
        <v>553</v>
      </c>
      <c r="I152" s="215" t="s">
        <v>10</v>
      </c>
    </row>
    <row r="153" spans="1:9" s="4" customFormat="1" ht="51" customHeight="1" thickBot="1">
      <c r="A153" s="311" t="s">
        <v>250</v>
      </c>
      <c r="B153" s="312"/>
      <c r="C153" s="312"/>
      <c r="D153" s="312"/>
      <c r="E153" s="312"/>
      <c r="F153" s="312"/>
      <c r="G153" s="312"/>
      <c r="H153" s="338"/>
      <c r="I153" s="313"/>
    </row>
    <row r="154" spans="1:9" s="4" customFormat="1" ht="51" customHeight="1" thickBot="1">
      <c r="A154" s="289"/>
      <c r="B154" s="205" t="s">
        <v>253</v>
      </c>
      <c r="C154" s="230">
        <v>7</v>
      </c>
      <c r="D154" s="213" t="s">
        <v>61</v>
      </c>
      <c r="E154" s="290">
        <v>12</v>
      </c>
      <c r="F154" s="213" t="e">
        <f>G154*#REF!</f>
        <v>#REF!</v>
      </c>
      <c r="G154" s="64">
        <f t="shared" si="2"/>
        <v>367.2</v>
      </c>
      <c r="H154" s="67">
        <v>459</v>
      </c>
      <c r="I154" s="277" t="s">
        <v>251</v>
      </c>
    </row>
    <row r="155" spans="1:9" s="4" customFormat="1" ht="51" customHeight="1" thickBot="1">
      <c r="A155" s="314" t="s">
        <v>12</v>
      </c>
      <c r="B155" s="315"/>
      <c r="C155" s="315"/>
      <c r="D155" s="315"/>
      <c r="E155" s="316"/>
      <c r="F155" s="316"/>
      <c r="G155" s="316"/>
      <c r="H155" s="339"/>
      <c r="I155" s="317"/>
    </row>
    <row r="156" spans="1:9" s="4" customFormat="1" ht="62.25" customHeight="1">
      <c r="A156" s="291"/>
      <c r="B156" s="188" t="s">
        <v>340</v>
      </c>
      <c r="C156" s="189"/>
      <c r="D156" s="292" t="s">
        <v>6</v>
      </c>
      <c r="E156" s="293">
        <v>1</v>
      </c>
      <c r="F156" s="192" t="e">
        <f>#REF!*#REF!</f>
        <v>#REF!</v>
      </c>
      <c r="G156" s="64">
        <f t="shared" si="2"/>
        <v>187.2</v>
      </c>
      <c r="H156" s="192">
        <v>234</v>
      </c>
      <c r="I156" s="294" t="s">
        <v>342</v>
      </c>
    </row>
    <row r="157" spans="1:9" s="4" customFormat="1" ht="73.5" customHeight="1">
      <c r="A157" s="187"/>
      <c r="B157" s="188" t="s">
        <v>343</v>
      </c>
      <c r="C157" s="189"/>
      <c r="D157" s="190" t="s">
        <v>6</v>
      </c>
      <c r="E157" s="191">
        <v>1</v>
      </c>
      <c r="F157" s="192"/>
      <c r="G157" s="64">
        <f t="shared" si="2"/>
        <v>227.2</v>
      </c>
      <c r="H157" s="193">
        <v>284</v>
      </c>
      <c r="I157" s="194" t="s">
        <v>344</v>
      </c>
    </row>
    <row r="158" spans="1:9" s="4" customFormat="1" ht="93" customHeight="1">
      <c r="A158" s="187"/>
      <c r="B158" s="188" t="s">
        <v>345</v>
      </c>
      <c r="C158" s="189"/>
      <c r="D158" s="190" t="s">
        <v>6</v>
      </c>
      <c r="E158" s="191">
        <v>1</v>
      </c>
      <c r="F158" s="192"/>
      <c r="G158" s="64">
        <f t="shared" si="2"/>
        <v>197.6</v>
      </c>
      <c r="H158" s="193">
        <v>247</v>
      </c>
      <c r="I158" s="194" t="s">
        <v>346</v>
      </c>
    </row>
    <row r="159" spans="1:9" s="4" customFormat="1" ht="73.5" customHeight="1">
      <c r="A159" s="187"/>
      <c r="B159" s="188" t="s">
        <v>347</v>
      </c>
      <c r="C159" s="189"/>
      <c r="D159" s="190" t="s">
        <v>341</v>
      </c>
      <c r="E159" s="191">
        <v>1</v>
      </c>
      <c r="F159" s="192"/>
      <c r="G159" s="64">
        <f t="shared" si="2"/>
        <v>232.8</v>
      </c>
      <c r="H159" s="193">
        <v>291</v>
      </c>
      <c r="I159" s="194" t="s">
        <v>348</v>
      </c>
    </row>
    <row r="160" spans="1:9" s="4" customFormat="1" ht="98.25" customHeight="1">
      <c r="A160" s="187"/>
      <c r="B160" s="188" t="s">
        <v>349</v>
      </c>
      <c r="C160" s="189"/>
      <c r="D160" s="190" t="s">
        <v>6</v>
      </c>
      <c r="E160" s="191">
        <v>1</v>
      </c>
      <c r="F160" s="192" t="e">
        <f>#REF!*#REF!</f>
        <v>#REF!</v>
      </c>
      <c r="G160" s="64">
        <f t="shared" si="2"/>
        <v>245.6</v>
      </c>
      <c r="H160" s="193">
        <v>307</v>
      </c>
      <c r="I160" s="194" t="s">
        <v>0</v>
      </c>
    </row>
    <row r="161" spans="1:9" s="4" customFormat="1" ht="112.5" customHeight="1">
      <c r="A161" s="187"/>
      <c r="B161" s="188" t="s">
        <v>1</v>
      </c>
      <c r="C161" s="189"/>
      <c r="D161" s="190" t="s">
        <v>5</v>
      </c>
      <c r="E161" s="191">
        <v>1</v>
      </c>
      <c r="F161" s="192"/>
      <c r="G161" s="64">
        <f t="shared" si="2"/>
        <v>340</v>
      </c>
      <c r="H161" s="193">
        <v>425</v>
      </c>
      <c r="I161" s="194" t="s">
        <v>2</v>
      </c>
    </row>
    <row r="162" spans="1:9" s="4" customFormat="1" ht="124.5" customHeight="1" thickBot="1">
      <c r="A162" s="187"/>
      <c r="B162" s="188" t="s">
        <v>3</v>
      </c>
      <c r="C162" s="189"/>
      <c r="D162" s="190" t="s">
        <v>341</v>
      </c>
      <c r="E162" s="191">
        <v>1</v>
      </c>
      <c r="F162" s="192" t="e">
        <f>#REF!*#REF!</f>
        <v>#REF!</v>
      </c>
      <c r="G162" s="64">
        <f t="shared" si="2"/>
        <v>207.2</v>
      </c>
      <c r="H162" s="193">
        <v>259</v>
      </c>
      <c r="I162" s="194" t="s">
        <v>4</v>
      </c>
    </row>
    <row r="163" spans="1:9" s="4" customFormat="1" ht="45.75" customHeight="1" thickBot="1">
      <c r="A163" s="199" t="s">
        <v>327</v>
      </c>
      <c r="B163" s="200"/>
      <c r="C163" s="200"/>
      <c r="D163" s="200"/>
      <c r="E163" s="200"/>
      <c r="F163" s="200"/>
      <c r="G163" s="340"/>
      <c r="H163" s="340"/>
      <c r="I163" s="201"/>
    </row>
    <row r="164" spans="1:9" s="4" customFormat="1" ht="54.75" customHeight="1" thickBot="1">
      <c r="A164" s="243" t="s">
        <v>149</v>
      </c>
      <c r="B164" s="180" t="s">
        <v>328</v>
      </c>
      <c r="C164" s="181">
        <v>7</v>
      </c>
      <c r="D164" s="244" t="s">
        <v>35</v>
      </c>
      <c r="E164" s="153" t="s">
        <v>335</v>
      </c>
      <c r="F164" s="58" t="e">
        <f>#REF!*#REF!</f>
        <v>#REF!</v>
      </c>
      <c r="G164" s="341">
        <v>190</v>
      </c>
      <c r="H164" s="74" t="s">
        <v>337</v>
      </c>
      <c r="I164" s="182" t="s">
        <v>118</v>
      </c>
    </row>
    <row r="165" spans="1:9" s="4" customFormat="1" ht="69" customHeight="1" thickBot="1">
      <c r="A165" s="248" t="s">
        <v>38</v>
      </c>
      <c r="B165" s="249" t="s">
        <v>329</v>
      </c>
      <c r="C165" s="250">
        <v>12</v>
      </c>
      <c r="D165" s="251" t="s">
        <v>113</v>
      </c>
      <c r="E165" s="252" t="s">
        <v>335</v>
      </c>
      <c r="F165" s="50" t="e">
        <f>#REF!*#REF!</f>
        <v>#REF!</v>
      </c>
      <c r="G165" s="342">
        <v>167</v>
      </c>
      <c r="H165" s="70" t="s">
        <v>337</v>
      </c>
      <c r="I165" s="182" t="s">
        <v>20</v>
      </c>
    </row>
    <row r="166" spans="1:9" s="4" customFormat="1" ht="62.25" customHeight="1" thickBot="1">
      <c r="A166" s="253" t="s">
        <v>330</v>
      </c>
      <c r="B166" s="245" t="s">
        <v>331</v>
      </c>
      <c r="C166" s="246">
        <v>1</v>
      </c>
      <c r="D166" s="254" t="s">
        <v>113</v>
      </c>
      <c r="E166" s="247" t="s">
        <v>335</v>
      </c>
      <c r="F166" s="213" t="e">
        <f>#REF!*#REF!</f>
        <v>#REF!</v>
      </c>
      <c r="G166" s="343">
        <v>157</v>
      </c>
      <c r="H166" s="255" t="s">
        <v>337</v>
      </c>
      <c r="I166" s="172" t="s">
        <v>338</v>
      </c>
    </row>
    <row r="167" spans="1:9" s="4" customFormat="1" ht="32.25" customHeight="1">
      <c r="A167" s="256" t="s">
        <v>332</v>
      </c>
      <c r="B167" s="333" t="s">
        <v>336</v>
      </c>
      <c r="C167" s="335">
        <v>9</v>
      </c>
      <c r="D167" s="257" t="s">
        <v>113</v>
      </c>
      <c r="E167" s="322" t="s">
        <v>335</v>
      </c>
      <c r="F167" s="46" t="e">
        <f>#REF!*#REF!</f>
        <v>#REF!</v>
      </c>
      <c r="G167" s="344">
        <v>124</v>
      </c>
      <c r="H167" s="242" t="s">
        <v>337</v>
      </c>
      <c r="I167" s="320" t="s">
        <v>334</v>
      </c>
    </row>
    <row r="168" spans="1:9" s="4" customFormat="1" ht="36" customHeight="1" thickBot="1">
      <c r="A168" s="258" t="s">
        <v>333</v>
      </c>
      <c r="B168" s="334"/>
      <c r="C168" s="319"/>
      <c r="D168" s="259" t="s">
        <v>180</v>
      </c>
      <c r="E168" s="323"/>
      <c r="F168" s="48" t="e">
        <f>#REF!*#REF!</f>
        <v>#REF!</v>
      </c>
      <c r="G168" s="345">
        <v>91</v>
      </c>
      <c r="H168" s="73" t="s">
        <v>337</v>
      </c>
      <c r="I168" s="321"/>
    </row>
    <row r="169" spans="1:9" ht="50.25" customHeight="1">
      <c r="A169" s="7"/>
      <c r="B169" s="43"/>
      <c r="C169" s="36"/>
      <c r="D169" s="36"/>
      <c r="E169" s="36"/>
      <c r="F169" s="154"/>
      <c r="G169" s="154"/>
      <c r="H169" s="154"/>
      <c r="I169" s="1"/>
    </row>
    <row r="170" spans="1:9" ht="120" customHeight="1">
      <c r="A170" s="433" t="s">
        <v>117</v>
      </c>
      <c r="B170" s="433"/>
      <c r="C170" s="7"/>
      <c r="D170" s="7"/>
      <c r="E170" s="7"/>
      <c r="F170" s="7"/>
      <c r="G170" s="7"/>
      <c r="H170" s="7"/>
      <c r="I170" s="7"/>
    </row>
    <row r="171" spans="1:9" ht="23.25">
      <c r="A171" s="7"/>
      <c r="B171" s="43"/>
      <c r="C171" s="36"/>
      <c r="D171" s="36"/>
      <c r="E171" s="36"/>
      <c r="F171" s="36"/>
      <c r="G171" s="36"/>
      <c r="H171" s="36"/>
      <c r="I171" s="1"/>
    </row>
    <row r="172" spans="1:9" ht="23.25">
      <c r="A172" s="7"/>
      <c r="B172" s="43"/>
      <c r="C172" s="36"/>
      <c r="D172" s="36"/>
      <c r="E172" s="36"/>
      <c r="F172" s="36"/>
      <c r="G172" s="36"/>
      <c r="H172" s="36"/>
      <c r="I172" s="1"/>
    </row>
    <row r="173" spans="1:9" ht="23.25">
      <c r="A173" s="7"/>
      <c r="B173" s="43"/>
      <c r="C173" s="36"/>
      <c r="D173" s="36"/>
      <c r="E173" s="36"/>
      <c r="F173" s="36"/>
      <c r="G173" s="36"/>
      <c r="H173" s="36"/>
      <c r="I173" s="1"/>
    </row>
    <row r="174" spans="1:9" ht="23.25">
      <c r="A174" s="7"/>
      <c r="B174" s="43"/>
      <c r="C174" s="36"/>
      <c r="D174" s="36"/>
      <c r="E174" s="36"/>
      <c r="F174" s="36"/>
      <c r="G174" s="36"/>
      <c r="H174" s="36"/>
      <c r="I174" s="1"/>
    </row>
    <row r="175" spans="1:9" ht="23.25">
      <c r="A175" s="7"/>
      <c r="B175" s="43"/>
      <c r="C175" s="36"/>
      <c r="D175" s="36"/>
      <c r="E175" s="36"/>
      <c r="F175" s="36"/>
      <c r="G175" s="36"/>
      <c r="H175" s="36"/>
      <c r="I175" s="1"/>
    </row>
    <row r="176" spans="1:9" ht="23.25">
      <c r="A176" s="7"/>
      <c r="B176" s="43"/>
      <c r="C176" s="36"/>
      <c r="D176" s="36"/>
      <c r="E176" s="36"/>
      <c r="F176" s="36"/>
      <c r="G176" s="36"/>
      <c r="H176" s="36"/>
      <c r="I176" s="1"/>
    </row>
    <row r="177" spans="1:9" ht="23.25">
      <c r="A177" s="7"/>
      <c r="B177" s="43"/>
      <c r="C177" s="36"/>
      <c r="D177" s="36"/>
      <c r="E177" s="36"/>
      <c r="F177" s="36"/>
      <c r="G177" s="36"/>
      <c r="H177" s="36"/>
      <c r="I177" s="1"/>
    </row>
    <row r="178" spans="1:9" ht="23.25">
      <c r="A178" s="7"/>
      <c r="B178" s="43"/>
      <c r="C178" s="36"/>
      <c r="D178" s="36"/>
      <c r="E178" s="36"/>
      <c r="F178" s="36"/>
      <c r="G178" s="36"/>
      <c r="H178" s="36"/>
      <c r="I178" s="1"/>
    </row>
    <row r="179" spans="1:9" ht="23.25">
      <c r="A179" s="7"/>
      <c r="B179" s="43"/>
      <c r="C179" s="36"/>
      <c r="D179" s="36"/>
      <c r="E179" s="36"/>
      <c r="F179" s="36"/>
      <c r="G179" s="36"/>
      <c r="H179" s="36"/>
      <c r="I179" s="1"/>
    </row>
    <row r="180" spans="1:9" ht="23.25">
      <c r="A180" s="7"/>
      <c r="B180" s="43"/>
      <c r="C180" s="36"/>
      <c r="D180" s="36"/>
      <c r="E180" s="36"/>
      <c r="F180" s="36"/>
      <c r="G180" s="36"/>
      <c r="H180" s="36"/>
      <c r="I180" s="1"/>
    </row>
    <row r="181" spans="1:9" ht="23.25">
      <c r="A181" s="7"/>
      <c r="B181" s="43"/>
      <c r="C181" s="36"/>
      <c r="D181" s="36"/>
      <c r="E181" s="36"/>
      <c r="F181" s="36"/>
      <c r="G181" s="36"/>
      <c r="H181" s="36"/>
      <c r="I181" s="1"/>
    </row>
    <row r="182" spans="1:9" ht="23.25">
      <c r="A182" s="7"/>
      <c r="B182" s="43"/>
      <c r="C182" s="36"/>
      <c r="D182" s="36"/>
      <c r="E182" s="36"/>
      <c r="F182" s="36"/>
      <c r="G182" s="36"/>
      <c r="H182" s="36"/>
      <c r="I182" s="1"/>
    </row>
    <row r="183" spans="1:9" ht="23.25">
      <c r="A183" s="7"/>
      <c r="B183" s="43"/>
      <c r="C183" s="36"/>
      <c r="D183" s="36"/>
      <c r="E183" s="36"/>
      <c r="F183" s="36"/>
      <c r="G183" s="36"/>
      <c r="H183" s="36"/>
      <c r="I183" s="1"/>
    </row>
    <row r="184" spans="1:9" ht="23.25">
      <c r="A184" s="7"/>
      <c r="B184" s="43"/>
      <c r="C184" s="36"/>
      <c r="D184" s="36"/>
      <c r="E184" s="36"/>
      <c r="F184" s="36"/>
      <c r="G184" s="36"/>
      <c r="H184" s="36"/>
      <c r="I184" s="1"/>
    </row>
    <row r="185" spans="1:9" ht="23.25">
      <c r="A185" s="7"/>
      <c r="B185" s="43"/>
      <c r="C185" s="36"/>
      <c r="D185" s="36"/>
      <c r="E185" s="36"/>
      <c r="F185" s="36"/>
      <c r="G185" s="36"/>
      <c r="H185" s="36"/>
      <c r="I185" s="1"/>
    </row>
    <row r="186" spans="1:9" ht="23.25">
      <c r="A186" s="7"/>
      <c r="B186" s="43"/>
      <c r="C186" s="36"/>
      <c r="D186" s="36"/>
      <c r="E186" s="36"/>
      <c r="F186" s="36"/>
      <c r="G186" s="36"/>
      <c r="H186" s="36"/>
      <c r="I186" s="1"/>
    </row>
    <row r="187" spans="1:9" ht="23.25">
      <c r="A187" s="7"/>
      <c r="B187" s="43"/>
      <c r="C187" s="36"/>
      <c r="D187" s="36"/>
      <c r="E187" s="36"/>
      <c r="F187" s="36"/>
      <c r="G187" s="36"/>
      <c r="H187" s="36"/>
      <c r="I187" s="1"/>
    </row>
    <row r="188" spans="1:9" ht="23.25">
      <c r="A188" s="7"/>
      <c r="B188" s="43"/>
      <c r="C188" s="36"/>
      <c r="D188" s="36"/>
      <c r="E188" s="36"/>
      <c r="F188" s="36"/>
      <c r="G188" s="36"/>
      <c r="H188" s="36"/>
      <c r="I188" s="1"/>
    </row>
    <row r="189" spans="1:9" ht="23.25">
      <c r="A189" s="7"/>
      <c r="B189" s="43"/>
      <c r="C189" s="36"/>
      <c r="D189" s="36"/>
      <c r="E189" s="36"/>
      <c r="F189" s="36"/>
      <c r="G189" s="36"/>
      <c r="H189" s="36"/>
      <c r="I189" s="1"/>
    </row>
    <row r="190" spans="1:9" ht="23.25">
      <c r="A190" s="7"/>
      <c r="B190" s="43"/>
      <c r="C190" s="36"/>
      <c r="D190" s="36"/>
      <c r="E190" s="36"/>
      <c r="F190" s="36"/>
      <c r="G190" s="36"/>
      <c r="H190" s="36"/>
      <c r="I190" s="1"/>
    </row>
    <row r="191" spans="1:9" ht="23.25">
      <c r="A191" s="7"/>
      <c r="B191" s="43"/>
      <c r="C191" s="36"/>
      <c r="D191" s="36"/>
      <c r="E191" s="36"/>
      <c r="F191" s="36"/>
      <c r="G191" s="36"/>
      <c r="H191" s="36"/>
      <c r="I191" s="1"/>
    </row>
    <row r="192" spans="1:9" ht="23.25">
      <c r="A192" s="7"/>
      <c r="B192" s="43"/>
      <c r="C192" s="36"/>
      <c r="D192" s="36"/>
      <c r="E192" s="36"/>
      <c r="F192" s="36"/>
      <c r="G192" s="36"/>
      <c r="H192" s="36"/>
      <c r="I192" s="1"/>
    </row>
    <row r="193" spans="1:9" ht="23.25">
      <c r="A193" s="7"/>
      <c r="B193" s="43"/>
      <c r="C193" s="36"/>
      <c r="D193" s="36"/>
      <c r="E193" s="36"/>
      <c r="F193" s="36"/>
      <c r="G193" s="36"/>
      <c r="H193" s="36"/>
      <c r="I193" s="1"/>
    </row>
    <row r="194" spans="1:9" ht="23.25">
      <c r="A194" s="7"/>
      <c r="B194" s="43"/>
      <c r="C194" s="36"/>
      <c r="D194" s="36"/>
      <c r="E194" s="36"/>
      <c r="F194" s="36"/>
      <c r="G194" s="36"/>
      <c r="H194" s="36"/>
      <c r="I194" s="1"/>
    </row>
    <row r="195" spans="1:9" ht="23.25">
      <c r="A195" s="7"/>
      <c r="B195" s="43"/>
      <c r="C195" s="36"/>
      <c r="D195" s="36"/>
      <c r="E195" s="36"/>
      <c r="F195" s="36"/>
      <c r="G195" s="36"/>
      <c r="H195" s="36"/>
      <c r="I195" s="1"/>
    </row>
    <row r="196" spans="1:9" ht="23.25">
      <c r="A196" s="7"/>
      <c r="B196" s="43"/>
      <c r="C196" s="36"/>
      <c r="D196" s="36"/>
      <c r="E196" s="36"/>
      <c r="F196" s="36"/>
      <c r="G196" s="36"/>
      <c r="H196" s="36"/>
      <c r="I196" s="1"/>
    </row>
    <row r="197" spans="1:9" ht="23.25">
      <c r="A197" s="7"/>
      <c r="B197" s="43"/>
      <c r="C197" s="36"/>
      <c r="D197" s="36"/>
      <c r="E197" s="36"/>
      <c r="F197" s="36"/>
      <c r="G197" s="36"/>
      <c r="H197" s="36"/>
      <c r="I197" s="1"/>
    </row>
    <row r="198" spans="1:9" ht="23.25">
      <c r="A198" s="7"/>
      <c r="B198" s="43"/>
      <c r="C198" s="36"/>
      <c r="D198" s="36"/>
      <c r="E198" s="36"/>
      <c r="F198" s="36"/>
      <c r="G198" s="36"/>
      <c r="H198" s="36"/>
      <c r="I198" s="1"/>
    </row>
    <row r="199" spans="1:9" ht="23.25">
      <c r="A199" s="7"/>
      <c r="B199" s="43"/>
      <c r="C199" s="36"/>
      <c r="D199" s="36"/>
      <c r="E199" s="36"/>
      <c r="F199" s="36"/>
      <c r="G199" s="36"/>
      <c r="H199" s="36"/>
      <c r="I199" s="1"/>
    </row>
    <row r="200" spans="1:9" ht="23.25">
      <c r="A200" s="7"/>
      <c r="B200" s="43"/>
      <c r="C200" s="36"/>
      <c r="D200" s="36"/>
      <c r="E200" s="36"/>
      <c r="F200" s="36"/>
      <c r="G200" s="36"/>
      <c r="H200" s="36"/>
      <c r="I200" s="1"/>
    </row>
    <row r="201" spans="1:9" ht="23.25">
      <c r="A201" s="7"/>
      <c r="B201" s="43"/>
      <c r="C201" s="36"/>
      <c r="D201" s="36"/>
      <c r="E201" s="36"/>
      <c r="F201" s="36"/>
      <c r="G201" s="36"/>
      <c r="H201" s="36"/>
      <c r="I201" s="1"/>
    </row>
    <row r="202" spans="1:9" ht="23.25">
      <c r="A202" s="7"/>
      <c r="B202" s="43"/>
      <c r="C202" s="36"/>
      <c r="D202" s="36"/>
      <c r="E202" s="36"/>
      <c r="F202" s="36"/>
      <c r="G202" s="36"/>
      <c r="H202" s="36"/>
      <c r="I202" s="1"/>
    </row>
    <row r="203" spans="1:9" ht="23.25">
      <c r="A203" s="7"/>
      <c r="B203" s="43"/>
      <c r="C203" s="36"/>
      <c r="D203" s="36"/>
      <c r="E203" s="36"/>
      <c r="F203" s="36"/>
      <c r="G203" s="36"/>
      <c r="H203" s="36"/>
      <c r="I203" s="1"/>
    </row>
    <row r="204" spans="1:9" ht="23.25">
      <c r="A204" s="7"/>
      <c r="B204" s="43"/>
      <c r="C204" s="36"/>
      <c r="D204" s="36"/>
      <c r="E204" s="36"/>
      <c r="F204" s="36"/>
      <c r="G204" s="36"/>
      <c r="H204" s="36"/>
      <c r="I204" s="1"/>
    </row>
    <row r="205" spans="1:9" ht="23.25">
      <c r="A205" s="7"/>
      <c r="B205" s="43"/>
      <c r="C205" s="36"/>
      <c r="D205" s="36"/>
      <c r="E205" s="36"/>
      <c r="F205" s="36"/>
      <c r="G205" s="36"/>
      <c r="H205" s="36"/>
      <c r="I205" s="1"/>
    </row>
    <row r="206" spans="1:9" ht="23.25">
      <c r="A206" s="7"/>
      <c r="B206" s="43"/>
      <c r="C206" s="36"/>
      <c r="D206" s="36"/>
      <c r="E206" s="36"/>
      <c r="F206" s="36"/>
      <c r="G206" s="36"/>
      <c r="H206" s="36"/>
      <c r="I206" s="1"/>
    </row>
    <row r="207" spans="1:9" ht="23.25">
      <c r="A207" s="7"/>
      <c r="B207" s="43"/>
      <c r="C207" s="36"/>
      <c r="D207" s="36"/>
      <c r="E207" s="36"/>
      <c r="F207" s="36"/>
      <c r="G207" s="36"/>
      <c r="H207" s="36"/>
      <c r="I207" s="1"/>
    </row>
    <row r="208" spans="1:9" ht="23.25">
      <c r="A208" s="7"/>
      <c r="B208" s="43"/>
      <c r="C208" s="36"/>
      <c r="D208" s="36"/>
      <c r="E208" s="36"/>
      <c r="F208" s="36"/>
      <c r="G208" s="36"/>
      <c r="H208" s="36"/>
      <c r="I208" s="1"/>
    </row>
    <row r="209" spans="1:9" ht="23.25">
      <c r="A209" s="7"/>
      <c r="B209" s="43"/>
      <c r="C209" s="36"/>
      <c r="D209" s="36"/>
      <c r="E209" s="36"/>
      <c r="F209" s="36"/>
      <c r="G209" s="36"/>
      <c r="H209" s="36"/>
      <c r="I209" s="1"/>
    </row>
    <row r="210" spans="1:9" ht="23.25">
      <c r="A210" s="7"/>
      <c r="B210" s="43"/>
      <c r="C210" s="36"/>
      <c r="D210" s="36"/>
      <c r="E210" s="36"/>
      <c r="F210" s="36"/>
      <c r="G210" s="36"/>
      <c r="H210" s="36"/>
      <c r="I210" s="1"/>
    </row>
    <row r="211" spans="1:9" ht="23.25">
      <c r="A211" s="7"/>
      <c r="B211" s="43"/>
      <c r="C211" s="36"/>
      <c r="D211" s="36"/>
      <c r="E211" s="36"/>
      <c r="F211" s="36"/>
      <c r="G211" s="36"/>
      <c r="H211" s="36"/>
      <c r="I211" s="1"/>
    </row>
    <row r="212" spans="1:9" ht="23.25">
      <c r="A212" s="7"/>
      <c r="B212" s="43"/>
      <c r="C212" s="36"/>
      <c r="D212" s="36"/>
      <c r="E212" s="36"/>
      <c r="F212" s="36"/>
      <c r="G212" s="36"/>
      <c r="H212" s="36"/>
      <c r="I212" s="1"/>
    </row>
    <row r="213" spans="1:9" ht="23.25">
      <c r="A213" s="7"/>
      <c r="B213" s="43"/>
      <c r="C213" s="36"/>
      <c r="D213" s="36"/>
      <c r="E213" s="36"/>
      <c r="F213" s="36"/>
      <c r="G213" s="36"/>
      <c r="H213" s="36"/>
      <c r="I213" s="1"/>
    </row>
    <row r="214" spans="1:9" ht="23.25">
      <c r="A214" s="7"/>
      <c r="B214" s="43"/>
      <c r="C214" s="36"/>
      <c r="D214" s="36"/>
      <c r="E214" s="36"/>
      <c r="F214" s="36"/>
      <c r="G214" s="36"/>
      <c r="H214" s="36"/>
      <c r="I214" s="1"/>
    </row>
    <row r="215" spans="1:9" ht="23.25">
      <c r="A215" s="7"/>
      <c r="B215" s="43"/>
      <c r="C215" s="36"/>
      <c r="D215" s="36"/>
      <c r="E215" s="36"/>
      <c r="F215" s="36"/>
      <c r="G215" s="36"/>
      <c r="H215" s="36"/>
      <c r="I215" s="1"/>
    </row>
    <row r="216" spans="1:9" ht="23.25">
      <c r="A216" s="7"/>
      <c r="B216" s="43"/>
      <c r="C216" s="36"/>
      <c r="D216" s="36"/>
      <c r="E216" s="36"/>
      <c r="F216" s="36"/>
      <c r="G216" s="36"/>
      <c r="H216" s="36"/>
      <c r="I216" s="1"/>
    </row>
    <row r="217" spans="1:9" ht="23.25">
      <c r="A217" s="7"/>
      <c r="B217" s="43"/>
      <c r="C217" s="36"/>
      <c r="D217" s="36"/>
      <c r="E217" s="36"/>
      <c r="F217" s="36"/>
      <c r="G217" s="36"/>
      <c r="H217" s="36"/>
      <c r="I217" s="1"/>
    </row>
    <row r="218" spans="1:9" ht="23.25">
      <c r="A218" s="7"/>
      <c r="B218" s="43"/>
      <c r="C218" s="36"/>
      <c r="D218" s="36"/>
      <c r="E218" s="36"/>
      <c r="F218" s="36"/>
      <c r="G218" s="36"/>
      <c r="H218" s="36"/>
      <c r="I218" s="1"/>
    </row>
    <row r="219" spans="1:9" ht="23.25">
      <c r="A219" s="7"/>
      <c r="B219" s="43"/>
      <c r="C219" s="36"/>
      <c r="D219" s="36"/>
      <c r="E219" s="36"/>
      <c r="F219" s="36"/>
      <c r="G219" s="36"/>
      <c r="H219" s="36"/>
      <c r="I219" s="1"/>
    </row>
    <row r="220" spans="1:9" ht="23.25">
      <c r="A220" s="7"/>
      <c r="B220" s="43"/>
      <c r="C220" s="36"/>
      <c r="D220" s="36"/>
      <c r="E220" s="36"/>
      <c r="F220" s="36"/>
      <c r="G220" s="36"/>
      <c r="H220" s="36"/>
      <c r="I220" s="1"/>
    </row>
    <row r="221" spans="1:9" ht="23.25">
      <c r="A221" s="7"/>
      <c r="B221" s="43"/>
      <c r="C221" s="36"/>
      <c r="D221" s="36"/>
      <c r="E221" s="36"/>
      <c r="F221" s="36"/>
      <c r="G221" s="36"/>
      <c r="H221" s="36"/>
      <c r="I221" s="1"/>
    </row>
    <row r="222" spans="1:9" ht="23.25">
      <c r="A222" s="7"/>
      <c r="B222" s="43"/>
      <c r="C222" s="36"/>
      <c r="D222" s="36"/>
      <c r="E222" s="36"/>
      <c r="F222" s="36"/>
      <c r="G222" s="36"/>
      <c r="H222" s="36"/>
      <c r="I222" s="1"/>
    </row>
    <row r="223" spans="1:9" ht="23.25">
      <c r="A223" s="7"/>
      <c r="B223" s="43"/>
      <c r="C223" s="36"/>
      <c r="D223" s="36"/>
      <c r="E223" s="36"/>
      <c r="F223" s="36"/>
      <c r="G223" s="36"/>
      <c r="H223" s="36"/>
      <c r="I223" s="1"/>
    </row>
    <row r="224" spans="1:9" ht="23.25">
      <c r="A224" s="7"/>
      <c r="B224" s="43"/>
      <c r="C224" s="36"/>
      <c r="D224" s="36"/>
      <c r="E224" s="36"/>
      <c r="F224" s="36"/>
      <c r="G224" s="36"/>
      <c r="H224" s="36"/>
      <c r="I224" s="1"/>
    </row>
    <row r="225" spans="1:9" ht="23.25">
      <c r="A225" s="7"/>
      <c r="B225" s="43"/>
      <c r="C225" s="36"/>
      <c r="D225" s="36"/>
      <c r="E225" s="36"/>
      <c r="F225" s="36"/>
      <c r="G225" s="36"/>
      <c r="H225" s="36"/>
      <c r="I225" s="1"/>
    </row>
    <row r="226" spans="1:9" ht="23.25">
      <c r="A226" s="7"/>
      <c r="B226" s="43"/>
      <c r="C226" s="36"/>
      <c r="D226" s="36"/>
      <c r="E226" s="36"/>
      <c r="F226" s="36"/>
      <c r="G226" s="36"/>
      <c r="H226" s="36"/>
      <c r="I226" s="1"/>
    </row>
    <row r="227" spans="1:9" ht="23.25">
      <c r="A227" s="7"/>
      <c r="B227" s="43"/>
      <c r="C227" s="36"/>
      <c r="D227" s="36"/>
      <c r="E227" s="36"/>
      <c r="F227" s="36"/>
      <c r="G227" s="36"/>
      <c r="H227" s="36"/>
      <c r="I227" s="1"/>
    </row>
    <row r="228" spans="1:9" ht="23.25">
      <c r="A228" s="7"/>
      <c r="B228" s="43"/>
      <c r="C228" s="36"/>
      <c r="D228" s="36"/>
      <c r="E228" s="36"/>
      <c r="F228" s="36"/>
      <c r="G228" s="36"/>
      <c r="H228" s="36"/>
      <c r="I228" s="1"/>
    </row>
    <row r="229" spans="1:9" ht="23.25">
      <c r="A229" s="7"/>
      <c r="B229" s="43"/>
      <c r="C229" s="36"/>
      <c r="D229" s="36"/>
      <c r="E229" s="36"/>
      <c r="F229" s="36"/>
      <c r="G229" s="36"/>
      <c r="H229" s="36"/>
      <c r="I229" s="1"/>
    </row>
    <row r="230" spans="1:9" ht="23.25">
      <c r="A230" s="7"/>
      <c r="B230" s="43"/>
      <c r="C230" s="36"/>
      <c r="D230" s="36"/>
      <c r="E230" s="36"/>
      <c r="F230" s="36"/>
      <c r="G230" s="36"/>
      <c r="H230" s="36"/>
      <c r="I230" s="1"/>
    </row>
    <row r="231" spans="1:9" ht="23.25">
      <c r="A231" s="7"/>
      <c r="B231" s="43"/>
      <c r="C231" s="36"/>
      <c r="D231" s="36"/>
      <c r="E231" s="36"/>
      <c r="F231" s="36"/>
      <c r="G231" s="36"/>
      <c r="H231" s="36"/>
      <c r="I231" s="1"/>
    </row>
    <row r="232" spans="1:9" ht="23.25">
      <c r="A232" s="7"/>
      <c r="B232" s="43"/>
      <c r="C232" s="36"/>
      <c r="D232" s="36"/>
      <c r="E232" s="36"/>
      <c r="F232" s="36"/>
      <c r="G232" s="36"/>
      <c r="H232" s="36"/>
      <c r="I232" s="1"/>
    </row>
    <row r="233" spans="1:9" ht="23.25">
      <c r="A233" s="7"/>
      <c r="B233" s="43"/>
      <c r="C233" s="36"/>
      <c r="D233" s="36"/>
      <c r="E233" s="36"/>
      <c r="F233" s="36"/>
      <c r="G233" s="36"/>
      <c r="H233" s="36"/>
      <c r="I233" s="1"/>
    </row>
    <row r="234" spans="1:9" ht="23.25">
      <c r="A234" s="7"/>
      <c r="B234" s="43"/>
      <c r="C234" s="36"/>
      <c r="D234" s="36"/>
      <c r="E234" s="36"/>
      <c r="F234" s="36"/>
      <c r="G234" s="36"/>
      <c r="H234" s="36"/>
      <c r="I234" s="1"/>
    </row>
    <row r="235" spans="1:9" ht="23.25">
      <c r="A235" s="7"/>
      <c r="B235" s="43"/>
      <c r="C235" s="36"/>
      <c r="D235" s="36"/>
      <c r="E235" s="36"/>
      <c r="F235" s="36"/>
      <c r="G235" s="36"/>
      <c r="H235" s="36"/>
      <c r="I235" s="1"/>
    </row>
    <row r="236" spans="1:9" ht="23.25">
      <c r="A236" s="7"/>
      <c r="B236" s="43"/>
      <c r="C236" s="36"/>
      <c r="D236" s="36"/>
      <c r="E236" s="36"/>
      <c r="F236" s="36"/>
      <c r="G236" s="36"/>
      <c r="H236" s="36"/>
      <c r="I236" s="1"/>
    </row>
    <row r="237" spans="1:9" ht="23.25">
      <c r="A237" s="7"/>
      <c r="B237" s="43"/>
      <c r="C237" s="36"/>
      <c r="D237" s="36"/>
      <c r="E237" s="36"/>
      <c r="F237" s="36"/>
      <c r="G237" s="36"/>
      <c r="H237" s="36"/>
      <c r="I237" s="1"/>
    </row>
    <row r="238" spans="1:9" ht="23.25">
      <c r="A238" s="7"/>
      <c r="B238" s="43"/>
      <c r="C238" s="36"/>
      <c r="D238" s="36"/>
      <c r="E238" s="36"/>
      <c r="F238" s="36"/>
      <c r="G238" s="36"/>
      <c r="H238" s="36"/>
      <c r="I238" s="1"/>
    </row>
    <row r="239" spans="1:9" ht="23.25">
      <c r="A239" s="7"/>
      <c r="B239" s="43"/>
      <c r="C239" s="36"/>
      <c r="D239" s="36"/>
      <c r="E239" s="36"/>
      <c r="F239" s="36"/>
      <c r="G239" s="36"/>
      <c r="H239" s="36"/>
      <c r="I239" s="1"/>
    </row>
    <row r="240" spans="1:9" ht="23.25">
      <c r="A240" s="7"/>
      <c r="B240" s="43"/>
      <c r="C240" s="36"/>
      <c r="D240" s="36"/>
      <c r="E240" s="36"/>
      <c r="F240" s="36"/>
      <c r="G240" s="36"/>
      <c r="H240" s="36"/>
      <c r="I240" s="1"/>
    </row>
    <row r="241" spans="1:9" ht="23.25">
      <c r="A241" s="7"/>
      <c r="B241" s="43"/>
      <c r="C241" s="36"/>
      <c r="D241" s="36"/>
      <c r="E241" s="36"/>
      <c r="F241" s="36"/>
      <c r="G241" s="36"/>
      <c r="H241" s="36"/>
      <c r="I241" s="1"/>
    </row>
    <row r="242" spans="1:9" ht="23.25">
      <c r="A242" s="7"/>
      <c r="B242" s="43"/>
      <c r="C242" s="36"/>
      <c r="D242" s="36"/>
      <c r="E242" s="36"/>
      <c r="F242" s="36"/>
      <c r="G242" s="36"/>
      <c r="H242" s="36"/>
      <c r="I242" s="1"/>
    </row>
    <row r="243" spans="1:9" ht="23.25">
      <c r="A243" s="7"/>
      <c r="B243" s="43"/>
      <c r="C243" s="36"/>
      <c r="D243" s="36"/>
      <c r="E243" s="36"/>
      <c r="F243" s="36"/>
      <c r="G243" s="36"/>
      <c r="H243" s="36"/>
      <c r="I243" s="1"/>
    </row>
    <row r="244" spans="1:9" ht="23.25">
      <c r="A244" s="7"/>
      <c r="B244" s="43"/>
      <c r="C244" s="36"/>
      <c r="D244" s="36"/>
      <c r="E244" s="36"/>
      <c r="F244" s="36"/>
      <c r="G244" s="36"/>
      <c r="H244" s="36"/>
      <c r="I244" s="1"/>
    </row>
    <row r="245" spans="1:9" ht="23.25">
      <c r="A245" s="7"/>
      <c r="B245" s="43"/>
      <c r="C245" s="36"/>
      <c r="D245" s="36"/>
      <c r="E245" s="36"/>
      <c r="F245" s="36"/>
      <c r="G245" s="36"/>
      <c r="H245" s="36"/>
      <c r="I245" s="1"/>
    </row>
    <row r="246" spans="1:9" ht="23.25">
      <c r="A246" s="7"/>
      <c r="B246" s="43"/>
      <c r="C246" s="36"/>
      <c r="D246" s="36"/>
      <c r="E246" s="36"/>
      <c r="F246" s="36"/>
      <c r="G246" s="36"/>
      <c r="H246" s="36"/>
      <c r="I246" s="1"/>
    </row>
    <row r="247" spans="1:9" ht="23.25">
      <c r="A247" s="7"/>
      <c r="B247" s="43"/>
      <c r="C247" s="36"/>
      <c r="D247" s="36"/>
      <c r="E247" s="36"/>
      <c r="F247" s="36"/>
      <c r="G247" s="36"/>
      <c r="H247" s="36"/>
      <c r="I247" s="1"/>
    </row>
    <row r="248" spans="1:9" ht="23.25">
      <c r="A248" s="7"/>
      <c r="B248" s="43"/>
      <c r="C248" s="36"/>
      <c r="D248" s="36"/>
      <c r="E248" s="36"/>
      <c r="F248" s="36"/>
      <c r="G248" s="36"/>
      <c r="H248" s="36"/>
      <c r="I248" s="1"/>
    </row>
    <row r="249" spans="1:9" ht="23.25">
      <c r="A249" s="7"/>
      <c r="B249" s="43"/>
      <c r="C249" s="36"/>
      <c r="D249" s="36"/>
      <c r="E249" s="36"/>
      <c r="F249" s="36"/>
      <c r="G249" s="36"/>
      <c r="H249" s="36"/>
      <c r="I249" s="1"/>
    </row>
    <row r="250" spans="1:9" ht="23.25">
      <c r="A250" s="7"/>
      <c r="B250" s="43"/>
      <c r="C250" s="36"/>
      <c r="D250" s="36"/>
      <c r="E250" s="36"/>
      <c r="F250" s="36"/>
      <c r="G250" s="36"/>
      <c r="H250" s="36"/>
      <c r="I250" s="1"/>
    </row>
    <row r="251" spans="1:9" ht="23.25">
      <c r="A251" s="7"/>
      <c r="B251" s="43"/>
      <c r="C251" s="36"/>
      <c r="D251" s="36"/>
      <c r="E251" s="36"/>
      <c r="F251" s="36"/>
      <c r="G251" s="36"/>
      <c r="H251" s="36"/>
      <c r="I251" s="1"/>
    </row>
    <row r="252" spans="1:9" ht="23.25">
      <c r="A252" s="7"/>
      <c r="B252" s="43"/>
      <c r="C252" s="36"/>
      <c r="D252" s="36"/>
      <c r="E252" s="36"/>
      <c r="F252" s="36"/>
      <c r="G252" s="36"/>
      <c r="H252" s="36"/>
      <c r="I252" s="1"/>
    </row>
    <row r="253" spans="1:9" ht="23.25">
      <c r="A253" s="7"/>
      <c r="B253" s="43"/>
      <c r="C253" s="36"/>
      <c r="D253" s="36"/>
      <c r="E253" s="36"/>
      <c r="F253" s="36"/>
      <c r="G253" s="36"/>
      <c r="H253" s="36"/>
      <c r="I253" s="1"/>
    </row>
    <row r="254" spans="1:9" ht="23.25">
      <c r="A254" s="7"/>
      <c r="B254" s="43"/>
      <c r="C254" s="36"/>
      <c r="D254" s="36"/>
      <c r="E254" s="36"/>
      <c r="F254" s="36"/>
      <c r="G254" s="36"/>
      <c r="H254" s="36"/>
      <c r="I254" s="1"/>
    </row>
    <row r="255" spans="1:9" ht="23.25">
      <c r="A255" s="7"/>
      <c r="B255" s="43"/>
      <c r="C255" s="36"/>
      <c r="D255" s="36"/>
      <c r="E255" s="36"/>
      <c r="F255" s="36"/>
      <c r="G255" s="36"/>
      <c r="H255" s="36"/>
      <c r="I255" s="1"/>
    </row>
    <row r="256" spans="1:9" ht="23.25">
      <c r="A256" s="7"/>
      <c r="B256" s="43"/>
      <c r="C256" s="36"/>
      <c r="D256" s="36"/>
      <c r="E256" s="36"/>
      <c r="F256" s="36"/>
      <c r="G256" s="36"/>
      <c r="H256" s="36"/>
      <c r="I256" s="1"/>
    </row>
    <row r="257" spans="1:9" ht="23.25">
      <c r="A257" s="7"/>
      <c r="B257" s="43"/>
      <c r="C257" s="36"/>
      <c r="D257" s="36"/>
      <c r="E257" s="36"/>
      <c r="F257" s="36"/>
      <c r="G257" s="36"/>
      <c r="H257" s="36"/>
      <c r="I257" s="1"/>
    </row>
    <row r="258" spans="1:9" ht="23.25">
      <c r="A258" s="7"/>
      <c r="B258" s="43"/>
      <c r="C258" s="36"/>
      <c r="D258" s="36"/>
      <c r="E258" s="36"/>
      <c r="F258" s="36"/>
      <c r="G258" s="36"/>
      <c r="H258" s="36"/>
      <c r="I258" s="1"/>
    </row>
    <row r="259" spans="1:9" ht="23.25">
      <c r="A259" s="7"/>
      <c r="B259" s="43"/>
      <c r="C259" s="36"/>
      <c r="D259" s="36"/>
      <c r="E259" s="36"/>
      <c r="F259" s="36"/>
      <c r="G259" s="36"/>
      <c r="H259" s="36"/>
      <c r="I259" s="1"/>
    </row>
    <row r="260" spans="1:9" ht="23.25">
      <c r="A260" s="7"/>
      <c r="B260" s="43"/>
      <c r="C260" s="36"/>
      <c r="D260" s="36"/>
      <c r="E260" s="36"/>
      <c r="F260" s="36"/>
      <c r="G260" s="36"/>
      <c r="H260" s="36"/>
      <c r="I260" s="1"/>
    </row>
    <row r="261" spans="1:9" ht="23.25">
      <c r="A261" s="7"/>
      <c r="B261" s="43"/>
      <c r="C261" s="36"/>
      <c r="D261" s="36"/>
      <c r="E261" s="36"/>
      <c r="F261" s="36"/>
      <c r="G261" s="36"/>
      <c r="H261" s="36"/>
      <c r="I261" s="1"/>
    </row>
    <row r="262" spans="1:9" ht="23.25">
      <c r="A262" s="7"/>
      <c r="B262" s="43"/>
      <c r="C262" s="36"/>
      <c r="D262" s="36"/>
      <c r="E262" s="36"/>
      <c r="F262" s="36"/>
      <c r="G262" s="36"/>
      <c r="H262" s="36"/>
      <c r="I262" s="1"/>
    </row>
    <row r="263" spans="1:9" ht="23.25">
      <c r="A263" s="7"/>
      <c r="B263" s="43"/>
      <c r="C263" s="36"/>
      <c r="D263" s="36"/>
      <c r="E263" s="36"/>
      <c r="F263" s="36"/>
      <c r="G263" s="36"/>
      <c r="H263" s="36"/>
      <c r="I263" s="1"/>
    </row>
    <row r="264" spans="1:9" ht="23.25">
      <c r="A264" s="7"/>
      <c r="B264" s="43"/>
      <c r="C264" s="36"/>
      <c r="D264" s="36"/>
      <c r="E264" s="36"/>
      <c r="F264" s="36"/>
      <c r="G264" s="36"/>
      <c r="H264" s="36"/>
      <c r="I264" s="1"/>
    </row>
    <row r="265" spans="1:9" ht="23.25">
      <c r="A265" s="7"/>
      <c r="B265" s="43"/>
      <c r="C265" s="36"/>
      <c r="D265" s="36"/>
      <c r="E265" s="36"/>
      <c r="F265" s="36"/>
      <c r="G265" s="36"/>
      <c r="H265" s="36"/>
      <c r="I265" s="1"/>
    </row>
  </sheetData>
  <sheetProtection/>
  <mergeCells count="159">
    <mergeCell ref="A170:B170"/>
    <mergeCell ref="B136:B137"/>
    <mergeCell ref="B134:B135"/>
    <mergeCell ref="I136:I137"/>
    <mergeCell ref="C136:C137"/>
    <mergeCell ref="C134:C135"/>
    <mergeCell ref="B75:B76"/>
    <mergeCell ref="C75:C76"/>
    <mergeCell ref="I131:I132"/>
    <mergeCell ref="I134:I135"/>
    <mergeCell ref="I43:I44"/>
    <mergeCell ref="C8:C9"/>
    <mergeCell ref="I75:I76"/>
    <mergeCell ref="B81:B82"/>
    <mergeCell ref="C81:C82"/>
    <mergeCell ref="I79:I84"/>
    <mergeCell ref="B77:B78"/>
    <mergeCell ref="I77:I78"/>
    <mergeCell ref="B83:B84"/>
    <mergeCell ref="B79:B80"/>
    <mergeCell ref="I6:I7"/>
    <mergeCell ref="C33:C34"/>
    <mergeCell ref="I26:I27"/>
    <mergeCell ref="B6:B7"/>
    <mergeCell ref="B8:B9"/>
    <mergeCell ref="C12:C13"/>
    <mergeCell ref="C6:C7"/>
    <mergeCell ref="B73:B74"/>
    <mergeCell ref="C73:C74"/>
    <mergeCell ref="B12:B13"/>
    <mergeCell ref="B16:B17"/>
    <mergeCell ref="B18:B19"/>
    <mergeCell ref="B20:B21"/>
    <mergeCell ref="C10:C11"/>
    <mergeCell ref="B10:B11"/>
    <mergeCell ref="I10:I11"/>
    <mergeCell ref="I8:I9"/>
    <mergeCell ref="I12:I14"/>
    <mergeCell ref="C26:C27"/>
    <mergeCell ref="I30:I31"/>
    <mergeCell ref="I35:I36"/>
    <mergeCell ref="C24:C25"/>
    <mergeCell ref="I16:I17"/>
    <mergeCell ref="I24:I25"/>
    <mergeCell ref="B33:B34"/>
    <mergeCell ref="I18:I19"/>
    <mergeCell ref="B26:B27"/>
    <mergeCell ref="B24:B25"/>
    <mergeCell ref="C18:C19"/>
    <mergeCell ref="C16:C17"/>
    <mergeCell ref="C20:C21"/>
    <mergeCell ref="I41:I42"/>
    <mergeCell ref="I20:I21"/>
    <mergeCell ref="B22:B23"/>
    <mergeCell ref="C22:C23"/>
    <mergeCell ref="I22:I23"/>
    <mergeCell ref="B37:B38"/>
    <mergeCell ref="I33:I34"/>
    <mergeCell ref="C35:C36"/>
    <mergeCell ref="I37:I38"/>
    <mergeCell ref="B35:B36"/>
    <mergeCell ref="B43:B44"/>
    <mergeCell ref="B41:B42"/>
    <mergeCell ref="C39:C40"/>
    <mergeCell ref="C41:C42"/>
    <mergeCell ref="B39:B40"/>
    <mergeCell ref="C37:C38"/>
    <mergeCell ref="C43:C44"/>
    <mergeCell ref="I47:I48"/>
    <mergeCell ref="I49:I50"/>
    <mergeCell ref="C45:C46"/>
    <mergeCell ref="B45:B46"/>
    <mergeCell ref="B47:B48"/>
    <mergeCell ref="C47:C48"/>
    <mergeCell ref="B49:B50"/>
    <mergeCell ref="C49:C50"/>
    <mergeCell ref="B94:B95"/>
    <mergeCell ref="I39:I40"/>
    <mergeCell ref="I91:I92"/>
    <mergeCell ref="I63:I65"/>
    <mergeCell ref="B66:B67"/>
    <mergeCell ref="C63:C64"/>
    <mergeCell ref="B69:B70"/>
    <mergeCell ref="C69:C70"/>
    <mergeCell ref="I69:I70"/>
    <mergeCell ref="I85:I90"/>
    <mergeCell ref="I99:I100"/>
    <mergeCell ref="C99:C100"/>
    <mergeCell ref="C77:C78"/>
    <mergeCell ref="C79:C80"/>
    <mergeCell ref="C85:C86"/>
    <mergeCell ref="B89:B90"/>
    <mergeCell ref="C89:C90"/>
    <mergeCell ref="C87:C88"/>
    <mergeCell ref="A1:I1"/>
    <mergeCell ref="B85:B86"/>
    <mergeCell ref="B60:B61"/>
    <mergeCell ref="C66:C67"/>
    <mergeCell ref="I66:I68"/>
    <mergeCell ref="I73:I74"/>
    <mergeCell ref="I45:I46"/>
    <mergeCell ref="I109:I110"/>
    <mergeCell ref="B109:B110"/>
    <mergeCell ref="I94:I95"/>
    <mergeCell ref="C109:C110"/>
    <mergeCell ref="C101:C102"/>
    <mergeCell ref="I101:I102"/>
    <mergeCell ref="B101:B102"/>
    <mergeCell ref="I105:I106"/>
    <mergeCell ref="C105:C106"/>
    <mergeCell ref="B105:B106"/>
    <mergeCell ref="I119:I124"/>
    <mergeCell ref="I125:I130"/>
    <mergeCell ref="B121:B122"/>
    <mergeCell ref="C121:C122"/>
    <mergeCell ref="B123:B124"/>
    <mergeCell ref="C123:C124"/>
    <mergeCell ref="B127:B128"/>
    <mergeCell ref="C127:C128"/>
    <mergeCell ref="B119:B120"/>
    <mergeCell ref="B129:B130"/>
    <mergeCell ref="C129:C130"/>
    <mergeCell ref="C83:C84"/>
    <mergeCell ref="B63:B64"/>
    <mergeCell ref="B125:B126"/>
    <mergeCell ref="C125:C126"/>
    <mergeCell ref="C119:C120"/>
    <mergeCell ref="C111:C112"/>
    <mergeCell ref="B99:B100"/>
    <mergeCell ref="B87:B88"/>
    <mergeCell ref="C94:C95"/>
    <mergeCell ref="B54:B55"/>
    <mergeCell ref="C54:C55"/>
    <mergeCell ref="B56:B57"/>
    <mergeCell ref="C56:C57"/>
    <mergeCell ref="B143:B144"/>
    <mergeCell ref="C143:C144"/>
    <mergeCell ref="I51:I52"/>
    <mergeCell ref="I54:I57"/>
    <mergeCell ref="I58:I61"/>
    <mergeCell ref="B58:B59"/>
    <mergeCell ref="C58:C59"/>
    <mergeCell ref="C60:C61"/>
    <mergeCell ref="B51:B52"/>
    <mergeCell ref="C51:C52"/>
    <mergeCell ref="B139:B140"/>
    <mergeCell ref="C139:C140"/>
    <mergeCell ref="B141:B142"/>
    <mergeCell ref="C141:C142"/>
    <mergeCell ref="D2:I2"/>
    <mergeCell ref="B111:B112"/>
    <mergeCell ref="I111:I112"/>
    <mergeCell ref="B167:B168"/>
    <mergeCell ref="C167:C168"/>
    <mergeCell ref="I167:I168"/>
    <mergeCell ref="E167:E168"/>
    <mergeCell ref="I139:I140"/>
    <mergeCell ref="I141:I142"/>
    <mergeCell ref="I143:I144"/>
  </mergeCells>
  <printOptions/>
  <pageMargins left="0.7086614173228347" right="0.4724409448818898" top="0.31496062992125984" bottom="0.31496062992125984" header="0.31496062992125984" footer="0.31496062992125984"/>
  <pageSetup fitToHeight="9" fitToWidth="1" horizontalDpi="600" verticalDpi="600" orientation="portrait" paperSize="9" scale="33" r:id="rId2"/>
  <rowBreaks count="2" manualBreakCount="2">
    <brk id="74" max="10" man="1"/>
    <brk id="11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cp:lastPrinted>2016-04-20T09:54:37Z</cp:lastPrinted>
  <dcterms:created xsi:type="dcterms:W3CDTF">1996-10-08T23:32:33Z</dcterms:created>
  <dcterms:modified xsi:type="dcterms:W3CDTF">2016-04-20T10:05:06Z</dcterms:modified>
  <cp:category/>
  <cp:version/>
  <cp:contentType/>
  <cp:contentStatus/>
</cp:coreProperties>
</file>